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HC8A7XBVg11XleSlS8RLBikXTadKvtOzwtQYwxRRzuJUmpo7IQnGmrI5P9jFrj5/Si3Dpc51mT14Wo97V4nw4A==" workbookSaltValue="NHDgDhTC8keYVXFkyjhmrA==" workbookSpinCount="100000" lockStructure="1"/>
  <bookViews>
    <workbookView xWindow="0" yWindow="0" windowWidth="20490" windowHeight="7770" firstSheet="2" activeTab="9"/>
  </bookViews>
  <sheets>
    <sheet name="تقييم الأداء_المستوى_الأول" sheetId="3" r:id="rId1"/>
    <sheet name="ارشادات عامة" sheetId="8" r:id="rId2"/>
    <sheet name="الجزء الأول_المعلومات العامة" sheetId="4" r:id="rId3"/>
    <sheet name="الجزء الثاني_النتائج" sheetId="9" r:id="rId4"/>
    <sheet name="الجزء الثالث_الكفايات" sheetId="18" r:id="rId5"/>
    <sheet name="الجزء الرابع_خطة التطوير" sheetId="7" r:id="rId6"/>
    <sheet name="Sheet1" sheetId="1" state="hidden" r:id="rId7"/>
    <sheet name="Sheet2" sheetId="2" state="hidden" r:id="rId8"/>
    <sheet name="مرفق المحاضر" sheetId="23" r:id="rId9"/>
    <sheet name="محاضر الاجتماع" sheetId="24" r:id="rId10"/>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9" i="24" l="1"/>
  <c r="M57" i="24"/>
  <c r="D33" i="24"/>
  <c r="M31" i="24"/>
  <c r="D7" i="24"/>
  <c r="M5" i="24"/>
  <c r="L74" i="23" l="1"/>
  <c r="L68" i="23"/>
  <c r="L63" i="23"/>
  <c r="L58" i="23"/>
  <c r="L53" i="23"/>
  <c r="P36" i="23"/>
  <c r="P39" i="23"/>
  <c r="P42" i="23"/>
  <c r="P45" i="23"/>
  <c r="P33" i="23"/>
  <c r="P14" i="23"/>
  <c r="P17" i="23"/>
  <c r="P20" i="23"/>
  <c r="P23" i="23"/>
  <c r="P11" i="23"/>
  <c r="B36" i="23" l="1"/>
  <c r="B39" i="23"/>
  <c r="B42" i="23"/>
  <c r="B45" i="23"/>
  <c r="B33" i="23"/>
  <c r="F14" i="23"/>
  <c r="F17" i="23"/>
  <c r="F20" i="23"/>
  <c r="F23" i="23"/>
  <c r="F11" i="23"/>
  <c r="B14" i="23"/>
  <c r="B17" i="23"/>
  <c r="B20" i="23"/>
  <c r="B23" i="23"/>
  <c r="B11" i="23"/>
  <c r="J29" i="3" l="1"/>
  <c r="J40" i="18"/>
  <c r="V38" i="18"/>
  <c r="V37" i="18"/>
  <c r="V36" i="18"/>
  <c r="V35" i="18"/>
  <c r="V34" i="18"/>
  <c r="V33" i="18"/>
  <c r="V32" i="18"/>
  <c r="V31" i="18"/>
  <c r="V30" i="18"/>
  <c r="V29" i="18"/>
  <c r="V28" i="18"/>
  <c r="V27" i="18"/>
  <c r="V26" i="18"/>
  <c r="V25" i="18"/>
  <c r="V24" i="18"/>
  <c r="V23" i="18"/>
  <c r="V22" i="18"/>
  <c r="V21" i="18"/>
  <c r="V20" i="18"/>
  <c r="V19" i="18"/>
  <c r="V18" i="18"/>
  <c r="V17" i="18"/>
  <c r="V16" i="18"/>
  <c r="V15" i="18"/>
  <c r="V14" i="18"/>
  <c r="V13" i="18"/>
  <c r="X23" i="18" l="1"/>
  <c r="Z23" i="18" s="1"/>
  <c r="X28" i="18"/>
  <c r="Z28" i="18" s="1"/>
  <c r="X13" i="18"/>
  <c r="Z13" i="18" s="1"/>
  <c r="X18" i="18"/>
  <c r="Z18" i="18" s="1"/>
  <c r="X34" i="18"/>
  <c r="Z34" i="18" s="1"/>
  <c r="S40" i="18" l="1"/>
  <c r="C46" i="18" s="1"/>
  <c r="P29" i="3" s="1"/>
  <c r="J23" i="3" l="1"/>
  <c r="J60" i="9"/>
  <c r="Q56" i="9"/>
  <c r="S56" i="9" s="1"/>
  <c r="Q53" i="9"/>
  <c r="S53" i="9" s="1"/>
  <c r="Q50" i="9"/>
  <c r="S50" i="9" s="1"/>
  <c r="Q47" i="9"/>
  <c r="S47" i="9" s="1"/>
  <c r="Q44" i="9"/>
  <c r="S44" i="9" s="1"/>
  <c r="J33" i="9"/>
  <c r="K33" i="9" s="1"/>
  <c r="Q29" i="9"/>
  <c r="S29" i="9" s="1"/>
  <c r="Q26" i="9"/>
  <c r="S26" i="9" s="1"/>
  <c r="Q23" i="9"/>
  <c r="S23" i="9" s="1"/>
  <c r="Q20" i="9"/>
  <c r="S20" i="9" s="1"/>
  <c r="Q17" i="9"/>
  <c r="S17" i="9" s="1"/>
  <c r="N9" i="3"/>
  <c r="H9" i="3"/>
  <c r="N7" i="3"/>
  <c r="H7" i="3"/>
  <c r="M135" i="1"/>
  <c r="C135" i="1"/>
  <c r="V114" i="1"/>
  <c r="V113" i="1"/>
  <c r="V112" i="1"/>
  <c r="V111" i="1"/>
  <c r="V110" i="1"/>
  <c r="V109" i="1"/>
  <c r="V108" i="1"/>
  <c r="V107" i="1"/>
  <c r="V106" i="1"/>
  <c r="V105" i="1"/>
  <c r="V125" i="1"/>
  <c r="V124" i="1"/>
  <c r="V123" i="1"/>
  <c r="V122" i="1"/>
  <c r="V121" i="1"/>
  <c r="V120" i="1"/>
  <c r="V119" i="1"/>
  <c r="V118" i="1"/>
  <c r="V117" i="1"/>
  <c r="V116" i="1"/>
  <c r="V115" i="1"/>
  <c r="V104" i="1"/>
  <c r="V103" i="1"/>
  <c r="V102" i="1"/>
  <c r="V101" i="1"/>
  <c r="V100" i="1"/>
  <c r="J127" i="1"/>
  <c r="J86" i="1"/>
  <c r="Q82" i="1"/>
  <c r="S82" i="1" s="1"/>
  <c r="Q79" i="1"/>
  <c r="S79" i="1" s="1"/>
  <c r="Q76" i="1"/>
  <c r="S76" i="1" s="1"/>
  <c r="Q73" i="1"/>
  <c r="S73" i="1" s="1"/>
  <c r="Q70" i="1"/>
  <c r="S70" i="1" s="1"/>
  <c r="G135" i="1"/>
  <c r="J61" i="1"/>
  <c r="Q48" i="1"/>
  <c r="S48" i="1" s="1"/>
  <c r="Q51" i="1"/>
  <c r="S51" i="1"/>
  <c r="Q54" i="1"/>
  <c r="S54" i="1" s="1"/>
  <c r="Q57" i="1"/>
  <c r="S57" i="1" s="1"/>
  <c r="Q45" i="1"/>
  <c r="S45" i="1" s="1"/>
  <c r="W12" i="9" l="1"/>
  <c r="K60" i="9"/>
  <c r="X105" i="1"/>
  <c r="Z105" i="1" s="1"/>
  <c r="X110" i="1"/>
  <c r="Z110" i="1" s="1"/>
  <c r="X115" i="1"/>
  <c r="Z115" i="1" s="1"/>
  <c r="X121" i="1"/>
  <c r="Z121" i="1" s="1"/>
  <c r="X100" i="1"/>
  <c r="Z100" i="1" s="1"/>
  <c r="S85" i="9"/>
  <c r="W38" i="9"/>
  <c r="S33" i="9"/>
  <c r="S84" i="9"/>
  <c r="S61" i="1"/>
  <c r="S86" i="1"/>
  <c r="S60" i="9"/>
  <c r="J67" i="9" l="1"/>
  <c r="S67" i="9"/>
  <c r="S127" i="1"/>
  <c r="Q135" i="1"/>
  <c r="C140" i="1" s="1"/>
  <c r="M140" i="1" s="1"/>
  <c r="F74" i="9" l="1"/>
  <c r="L74" i="9" s="1"/>
  <c r="P23" i="3" s="1"/>
  <c r="F39" i="3" s="1"/>
  <c r="L39" i="3" s="1"/>
</calcChain>
</file>

<file path=xl/comments1.xml><?xml version="1.0" encoding="utf-8"?>
<comments xmlns="http://schemas.openxmlformats.org/spreadsheetml/2006/main">
  <authors>
    <author>الكاتب</author>
  </authors>
  <commentList>
    <comment ref="H7" authorId="0" shapeId="0">
      <text>
        <r>
          <rPr>
            <b/>
            <sz val="9"/>
            <color indexed="81"/>
            <rFont val="Tahoma"/>
            <family val="2"/>
          </rPr>
          <t>يعبأ تلقائيا 
من جزئية المعلومات العامة للموظف</t>
        </r>
      </text>
    </comment>
    <comment ref="N7" authorId="0" shapeId="0">
      <text>
        <r>
          <rPr>
            <b/>
            <sz val="9"/>
            <color indexed="81"/>
            <rFont val="Tahoma"/>
            <family val="2"/>
          </rPr>
          <t>يعبأ تلقائيا 
من جزئية المعلومات العامة للموظف.</t>
        </r>
      </text>
    </comment>
    <comment ref="H9" authorId="0" shapeId="0">
      <text>
        <r>
          <rPr>
            <b/>
            <sz val="9"/>
            <color indexed="81"/>
            <rFont val="Tahoma"/>
            <family val="2"/>
          </rPr>
          <t xml:space="preserve">يعبأ تلقائيا 
من جزئية المعلومات العامة للموظف.
</t>
        </r>
      </text>
    </comment>
    <comment ref="N9" authorId="0" shapeId="0">
      <text>
        <r>
          <rPr>
            <b/>
            <sz val="9"/>
            <color indexed="81"/>
            <rFont val="Tahoma"/>
            <family val="2"/>
          </rPr>
          <t>يعبأ تلقائيا 
من جزئية المعلومات العامة للموظف.</t>
        </r>
      </text>
    </comment>
    <comment ref="F12" authorId="0" shapeId="0">
      <text>
        <r>
          <rPr>
            <sz val="9"/>
            <color indexed="81"/>
            <rFont val="Tahoma"/>
            <family val="2"/>
          </rPr>
          <t xml:space="preserve">اضغط هنا للانتقال إلى شاشة الإرشادات العامة
</t>
        </r>
      </text>
    </comment>
    <comment ref="F16" authorId="0" shapeId="0">
      <text>
        <r>
          <rPr>
            <b/>
            <sz val="9"/>
            <color indexed="81"/>
            <rFont val="Tahoma"/>
            <family val="2"/>
          </rPr>
          <t xml:space="preserve">اضغط هنا للانتقال إلى الجزء الأول (المعلومات العامة للموظف)
</t>
        </r>
      </text>
    </comment>
    <comment ref="F20" authorId="0" shapeId="0">
      <text>
        <r>
          <rPr>
            <b/>
            <sz val="9"/>
            <color indexed="81"/>
            <rFont val="Tahoma"/>
            <family val="2"/>
          </rPr>
          <t xml:space="preserve">اضغط هنا للانتقال إلى  الجزء الثاني (النتائج)
</t>
        </r>
      </text>
    </comment>
    <comment ref="P23" authorId="0" shapeId="0">
      <text>
        <r>
          <rPr>
            <b/>
            <sz val="9"/>
            <color indexed="81"/>
            <rFont val="Tahoma"/>
            <family val="2"/>
          </rPr>
          <t>يحتسب تلقائيا 
بعد تعبئة تقييم الجزء الثاني (النتائج).</t>
        </r>
      </text>
    </comment>
    <comment ref="F26" authorId="0" shapeId="0">
      <text>
        <r>
          <rPr>
            <b/>
            <sz val="9"/>
            <color indexed="81"/>
            <rFont val="Tahoma"/>
            <family val="2"/>
          </rPr>
          <t>اضغط هنا للانتقال إلى الجزء الثالث (الكفايات)</t>
        </r>
      </text>
    </comment>
    <comment ref="P29" authorId="0" shapeId="0">
      <text>
        <r>
          <rPr>
            <b/>
            <sz val="9"/>
            <color indexed="81"/>
            <rFont val="Tahoma"/>
            <family val="2"/>
          </rPr>
          <t>يحتسب تلقائيا 
بعد تعبئة تقييم الجزء الثالث (الكفايات).</t>
        </r>
      </text>
    </comment>
    <comment ref="F32" authorId="0" shapeId="0">
      <text>
        <r>
          <rPr>
            <b/>
            <sz val="9"/>
            <color indexed="81"/>
            <rFont val="Tahoma"/>
            <family val="2"/>
          </rPr>
          <t>اضغط هنا للانتقال إلى الجزء الرابع (خطة التطوير المهنية / خطة التحسين الفردية)</t>
        </r>
      </text>
    </comment>
    <comment ref="F39" authorId="0" shapeId="0">
      <text>
        <r>
          <rPr>
            <b/>
            <sz val="9"/>
            <color indexed="81"/>
            <rFont val="Tahoma"/>
            <family val="2"/>
          </rPr>
          <t xml:space="preserve">يحتسب تلقائيا 
بعد تعبئة تقييم كلا من الجزء الثاني (النتائج)
و الجزء الثالث (الكفايات).
</t>
        </r>
      </text>
    </comment>
    <comment ref="L39" authorId="0" shapeId="0">
      <text>
        <r>
          <rPr>
            <b/>
            <sz val="9"/>
            <color indexed="81"/>
            <rFont val="Tahoma"/>
            <family val="2"/>
          </rPr>
          <t xml:space="preserve">يحتسب تلقائيا 
بعد تعبئة تقييم كلا من الجزء الثاني (النتائج)
و الجزء الثالث (الكفايات).
حيث يعتمد على على علامة "التقييم النهائي"
</t>
        </r>
      </text>
    </comment>
  </commentList>
</comments>
</file>

<file path=xl/sharedStrings.xml><?xml version="1.0" encoding="utf-8"?>
<sst xmlns="http://schemas.openxmlformats.org/spreadsheetml/2006/main" count="385" uniqueCount="196">
  <si>
    <r>
      <t>نموذج تقييم الأداء (الوظائف القيادية</t>
    </r>
    <r>
      <rPr>
        <sz val="16"/>
        <color rgb="FF000000"/>
        <rFont val="Times New Roman"/>
        <family val="1"/>
      </rPr>
      <t xml:space="preserve">) </t>
    </r>
  </si>
  <si>
    <t>الجزء الأول: المعلومات العامة للموظف (تعبأ بإشراف وحدة الموارد البشرية):</t>
  </si>
  <si>
    <t>اسم الموظف:</t>
  </si>
  <si>
    <t>رقم الموظف:</t>
  </si>
  <si>
    <t>الرقم الوطني:</t>
  </si>
  <si>
    <t>البرامج التدريبية التي شارك بها الموظف خلال سنة التقييم (تعبأ بإشراف وحدة الموارد البشرية)</t>
  </si>
  <si>
    <t>الرقم</t>
  </si>
  <si>
    <t>البرامج التدريبية</t>
  </si>
  <si>
    <t>الشهادات المهنية</t>
  </si>
  <si>
    <t>الإدارة</t>
  </si>
  <si>
    <t>المديرية</t>
  </si>
  <si>
    <t>القسم</t>
  </si>
  <si>
    <t>الشعبة</t>
  </si>
  <si>
    <t>المسمى الوظيفي الفعلي</t>
  </si>
  <si>
    <t>اسم مسؤول وحدة الموارد البشرية:</t>
  </si>
  <si>
    <t>يخصص لهذا الجزء:</t>
  </si>
  <si>
    <t>الجزء الثاني (النتائج)</t>
  </si>
  <si>
    <t>النتائج المطلوب من الموظف تحقيقها وفق الاهداف الواردة في الخطة التشغيلية للوحدة التنظيمية</t>
  </si>
  <si>
    <t>أ) النتائج وفق اهداف الوحدة التنظيمية الواردة في خطة القسم/الوحدة التنظيمية</t>
  </si>
  <si>
    <t>نهاية سنة التقييم</t>
  </si>
  <si>
    <t>اهداف الوحدة التنظيمية</t>
  </si>
  <si>
    <t>النتائج</t>
  </si>
  <si>
    <t>الوزن النسبي</t>
  </si>
  <si>
    <t>مرحلة المراجعة</t>
  </si>
  <si>
    <t>التقييم</t>
  </si>
  <si>
    <t>ملاحظات (نقاط قوة وضعف)</t>
  </si>
  <si>
    <t>التقييم النهائي (المتوسط)</t>
  </si>
  <si>
    <t>متوسط الاولى * الوزن النسبي المخصص لها</t>
  </si>
  <si>
    <t>هدف</t>
  </si>
  <si>
    <t>نتيجة</t>
  </si>
  <si>
    <t>مجموع الأوزان النسبية</t>
  </si>
  <si>
    <t>مجموع حاصل ضرب المتوسطات في الاوزان</t>
  </si>
  <si>
    <t>ب) النتائج وفق الأهداف الواردة في خطة المشروع‎ ‎‏/ اللجان/ الفرق‏</t>
  </si>
  <si>
    <t>الأهداف</t>
  </si>
  <si>
    <t>الجزء الثالث (الكفايات)</t>
  </si>
  <si>
    <t>الحد الادنى من المعارف والمهارات والقدرات الواجب توفرها في الموظف ليتمكن من اداء مهامه</t>
  </si>
  <si>
    <t>اسم الكفاية</t>
  </si>
  <si>
    <t>المؤشرات السلوكية</t>
  </si>
  <si>
    <t>متوسط التقييم لكل مؤشر</t>
  </si>
  <si>
    <t>متوسط تقييم المؤشرات</t>
  </si>
  <si>
    <t>المتوسط للكفاية * الوزن النسبي المخصص لها</t>
  </si>
  <si>
    <t>التواصل</t>
  </si>
  <si>
    <t>متقدم</t>
  </si>
  <si>
    <r>
      <t>1.</t>
    </r>
    <r>
      <rPr>
        <sz val="12"/>
        <color theme="1"/>
        <rFont val="Times New Roman"/>
        <family val="1"/>
      </rPr>
      <t>     يشجع الموظفين على مشاركة الأفكار والمعلومات.</t>
    </r>
  </si>
  <si>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</si>
  <si>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يزود الموظفين بالتغذية الراجعة الايجابية والبناءة.</t>
    </r>
  </si>
  <si>
    <r>
      <t>4.</t>
    </r>
    <r>
      <rPr>
        <sz val="12"/>
        <color theme="1"/>
        <rFont val="Times New Roman"/>
        <family val="1"/>
      </rPr>
      <t>     يظهر أسلوب دبلوماسي عند التعامل مع المعلومات والقضايا الحساسة.</t>
    </r>
  </si>
  <si>
    <r>
      <t>5.</t>
    </r>
    <r>
      <rPr>
        <sz val="12"/>
        <color theme="1"/>
        <rFont val="Times New Roman"/>
        <family val="1"/>
      </rPr>
      <t>     يفكر خارج الصندوق لإيجاد حلول إبداعية مرضية لجميع الأطراف.</t>
    </r>
  </si>
  <si>
    <t>العمل بروح الفريق</t>
  </si>
  <si>
    <r>
      <t>1.</t>
    </r>
    <r>
      <rPr>
        <sz val="12"/>
        <color theme="1"/>
        <rFont val="Times New Roman"/>
        <family val="1"/>
      </rPr>
      <t>     يحدد مصادر الصراع، ونقاط الخلاف.</t>
    </r>
  </si>
  <si>
    <r>
      <t>2.</t>
    </r>
    <r>
      <rPr>
        <sz val="12"/>
        <color theme="1"/>
        <rFont val="Times New Roman"/>
        <family val="1"/>
      </rPr>
      <t>     يتخذ الاجراءات للتعامل مع حالات التوتر والصراع بين الموظفين.</t>
    </r>
  </si>
  <si>
    <r>
      <t>3.</t>
    </r>
    <r>
      <rPr>
        <sz val="12"/>
        <color theme="1"/>
        <rFont val="Times New Roman"/>
        <family val="1"/>
      </rPr>
      <t>     يحدد أهداف الفريق، ويشجع التعاون الفعال وتبادل المعلومات والمهارات والقدرات الفنية بين الموظفين.</t>
    </r>
  </si>
  <si>
    <r>
      <t>4.</t>
    </r>
    <r>
      <rPr>
        <sz val="12"/>
        <color theme="1"/>
        <rFont val="Times New Roman"/>
        <family val="1"/>
      </rPr>
      <t>     يقدر مساهمات وانجازات الموظفين، ويتحث بايجابية عن الاخرين.</t>
    </r>
  </si>
  <si>
    <r>
      <t>5.</t>
    </r>
    <r>
      <rPr>
        <sz val="12"/>
        <color theme="1"/>
        <rFont val="Times New Roman"/>
        <family val="1"/>
      </rPr>
      <t>     يطلب أراء من يعملون خارج القسم الذي يعمل فيه.</t>
    </r>
  </si>
  <si>
    <t>حل المشكلات</t>
  </si>
  <si>
    <r>
      <t>1.</t>
    </r>
    <r>
      <rPr>
        <sz val="12"/>
        <color theme="1"/>
        <rFont val="Times New Roman"/>
        <family val="1"/>
      </rPr>
      <t>     يحدد الترابط بين المكونات المختلفة للمشكلة.</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</si>
  <si>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</si>
  <si>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</si>
  <si>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</si>
  <si>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t>5. يستطيع رؤية الصورة الكلية للمشكلة.</t>
  </si>
  <si>
    <t>الابداع والابتكار</t>
  </si>
  <si>
    <r>
      <t>1.</t>
    </r>
    <r>
      <rPr>
        <sz val="12"/>
        <color theme="1"/>
        <rFont val="Times New Roman"/>
        <family val="1"/>
      </rPr>
      <t>     ينشر ثقافة الابتكار والايجابية للتغيير في الدائرة.</t>
    </r>
  </si>
  <si>
    <r>
      <t>2.</t>
    </r>
    <r>
      <rPr>
        <sz val="12"/>
        <color theme="1"/>
        <rFont val="Times New Roman"/>
        <family val="1"/>
      </rPr>
      <t>     يقدر الحلول المبتكرة للموظفين.</t>
    </r>
  </si>
  <si>
    <r>
      <t>3.</t>
    </r>
    <r>
      <rPr>
        <sz val="12"/>
        <color theme="1"/>
        <rFont val="Times New Roman"/>
        <family val="1"/>
      </rPr>
      <t>     يخلق ثقافة تشجع الأفكار والمقترحات الجديدة.</t>
    </r>
  </si>
  <si>
    <r>
      <t>4.</t>
    </r>
    <r>
      <rPr>
        <sz val="12"/>
        <color theme="1"/>
        <rFont val="Times New Roman"/>
        <family val="1"/>
      </rPr>
      <t>     يشجع التفكير الابداعي لدى الاخرين ويكافئ الأفكار المبدعة.</t>
    </r>
  </si>
  <si>
    <r>
      <t>5.</t>
    </r>
    <r>
      <rPr>
        <sz val="12"/>
        <color theme="1"/>
        <rFont val="Times New Roman"/>
        <family val="1"/>
      </rPr>
      <t>     يحول الأفكار الإبداعية إلى برامج ومشاريع قابلة للتطبيق.</t>
    </r>
  </si>
  <si>
    <r>
      <t>6.</t>
    </r>
    <r>
      <rPr>
        <sz val="12"/>
        <color theme="1"/>
        <rFont val="Times New Roman"/>
        <family val="1"/>
      </rPr>
      <t>     يقارب في تفكيره الممارسات الفضلى.</t>
    </r>
  </si>
  <si>
    <t>التخطيط والتنظيم</t>
  </si>
  <si>
    <r>
      <t>1.</t>
    </r>
    <r>
      <rPr>
        <sz val="12"/>
        <color theme="1"/>
        <rFont val="Times New Roman"/>
        <family val="1"/>
      </rPr>
      <t>     يضع الأهداف بناء على النتائج المراد تحقيقها.</t>
    </r>
  </si>
  <si>
    <r>
      <t>2.</t>
    </r>
    <r>
      <rPr>
        <sz val="12"/>
        <color theme="1"/>
        <rFont val="Times New Roman"/>
        <family val="1"/>
      </rPr>
      <t>     يترجم الأهداف إلى مؤشرات قابلة للقياس.</t>
    </r>
  </si>
  <si>
    <r>
      <t>3.</t>
    </r>
    <r>
      <rPr>
        <b/>
        <sz val="12"/>
        <color theme="1"/>
        <rFont val="Times New Roman"/>
        <family val="1"/>
      </rPr>
      <t xml:space="preserve">     </t>
    </r>
    <r>
      <rPr>
        <sz val="12"/>
        <color theme="1"/>
        <rFont val="Times New Roman"/>
        <family val="1"/>
      </rPr>
      <t>يحلل ويقيم الصعوبات المستقبلية عند إعداد خطة العمل.</t>
    </r>
  </si>
  <si>
    <r>
      <t>4.</t>
    </r>
    <r>
      <rPr>
        <b/>
        <sz val="12"/>
        <color theme="1"/>
        <rFont val="Times New Roman"/>
        <family val="1"/>
      </rPr>
      <t xml:space="preserve">     </t>
    </r>
    <r>
      <rPr>
        <sz val="12"/>
        <color theme="1"/>
        <rFont val="Times New Roman"/>
        <family val="1"/>
      </rPr>
      <t>يستخدم الموارد المتاحة بطريقة مثلى.</t>
    </r>
  </si>
  <si>
    <r>
      <t>5.</t>
    </r>
    <r>
      <rPr>
        <sz val="12"/>
        <color theme="1"/>
        <rFont val="Times New Roman"/>
        <family val="1"/>
      </rPr>
      <t>     يراقب بشكل منتظم مدى التقدم الحاصل في العمل وفقاً للأهداف المحددة.</t>
    </r>
  </si>
  <si>
    <t>مستوى الإتقان</t>
  </si>
  <si>
    <t>تقييم النتائج</t>
  </si>
  <si>
    <t>تقييم الكفايات</t>
  </si>
  <si>
    <t>(المجموع) التقييم النهائي</t>
  </si>
  <si>
    <t>التقدير النهائي</t>
  </si>
  <si>
    <t>النسبة المخصصة لهذا الجزء</t>
  </si>
  <si>
    <t>العلامة المستحقة * النسبة المخصصة</t>
  </si>
  <si>
    <t>hahahahaha</t>
  </si>
  <si>
    <t>this is secret link</t>
  </si>
  <si>
    <t>اسم الموظف</t>
  </si>
  <si>
    <t>الوظيفة</t>
  </si>
  <si>
    <t>تعبئة الجزء الأول (المعلومات العامة للموظف)</t>
  </si>
  <si>
    <t>تعبئة الجزء الثاني (النتائج)</t>
  </si>
  <si>
    <t>العلامة المحتسبة:</t>
  </si>
  <si>
    <t>ارشادات عامة</t>
  </si>
  <si>
    <t>النسبة المخصصة لهذا الجزء:</t>
  </si>
  <si>
    <t xml:space="preserve"> التقييم النهائي (المجموع)</t>
  </si>
  <si>
    <t>مجموع حاصل ضرب المتوسطات في الاوزان (مجموع العلامات)</t>
  </si>
  <si>
    <t>العلامة المستحقة ( مجموع العلامات * النسبة المخصصة لهذا الجزء)</t>
  </si>
  <si>
    <t>تعبئة الجزء الثالث (الكفايات)</t>
  </si>
  <si>
    <t>مجموع حاصل ضرب المتوسطات في الأوزان</t>
  </si>
  <si>
    <t>الارشادات</t>
  </si>
  <si>
    <t>يتفق الرئيس المباشر والموظف على النتائج المطلوب تحقيقها خلال فترة التقييم، على أن تتفق تلك النتائج مع الأهداف الواردة في الخطة التشغيلية السنوية للوحدة التنظيمية، وبحيث لا يتجاوز عدد النتائج عن (5) ولا يقل عن (2) بحيث يكون لكل هدف نتيجة واحدة مطلوب من الموظف تحقيقها في نموذج تقييم الأداء الخاص بالموظف.</t>
  </si>
  <si>
    <t>يتفق الرئيس المباشر مع الموظف على الوزن النسبي لكل نتيجة بناء على اوزان الاهداف في الخطة السنوية وبمراعاة قدرات الموظف وامكانياته.</t>
  </si>
  <si>
    <t>يتوجب على الرئيس المباشر تقديم المبررات والأدلة على إنجاز الموظف للنتائج والكفايات في حال كان تقييمه ممتاز او ضعيف ويعكس ذلك في خطة التطوير او التحسين.</t>
  </si>
  <si>
    <t xml:space="preserve">يحدد الرئيس المباشر نقاط القوة والضعف التي رصدها خلال سنة التقييم في خانة الملاحظات. </t>
  </si>
  <si>
    <t>في حال مشاركة الموظف في فرق العمل او لجان فيخصص لذلك نسبة من العلامات المرصودة للجزء الثاني وتدون في ( ب) وتمثل النتائج المتوقع منه انجازها كجزء من مسؤوليته في المشروع، اللجنة، الفريق، الخ. والتي تساهم في تحقيق الأهداف المحددة لذلك.</t>
  </si>
  <si>
    <t>في تقييم الكفايات يتم تقييم كل مؤشر لكل مراجعة ومن ثم يتم احتساب متوسط تلك التقييمات و من ثم استخراج متوسط ذلك لكل لكفاية.</t>
  </si>
  <si>
    <t>يتوجب على الرئيس المباشر تقديم المبررات والأدلة على امتلاك الموظف للكفاية ويبين نقاط القوة أو التي يحتاج إلى تطوير فيها في خانة الملاحظات.</t>
  </si>
  <si>
    <t>في خطة تطوير المهنية/خطة تحسين الأداء يمكن تقسيم المدة الزمنية على أساس شهري أو ربع سنوي أو نصف سنوي، او سنوي ويجب تحديد الجهة المسؤولة عن تنفيذ الاجراءات التحسينية/التطويرية المطلوبة.</t>
  </si>
  <si>
    <t>يكون تقسيم العلامات لغايات التقدير كالتالي:</t>
  </si>
  <si>
    <t>العلامة</t>
  </si>
  <si>
    <t>التقدير</t>
  </si>
  <si>
    <t>100-90</t>
  </si>
  <si>
    <t>ممتاز</t>
  </si>
  <si>
    <t>دون 90-80</t>
  </si>
  <si>
    <t>جيد جدا</t>
  </si>
  <si>
    <t>دون 80-70</t>
  </si>
  <si>
    <t>جيد</t>
  </si>
  <si>
    <t>دون 70-60</t>
  </si>
  <si>
    <t>مقبول</t>
  </si>
  <si>
    <t>دون 60</t>
  </si>
  <si>
    <t>ضعيف</t>
  </si>
  <si>
    <t xml:space="preserve"> الإرشادات العامة</t>
  </si>
  <si>
    <t xml:space="preserve"> رقم اجتماع المراجعة</t>
  </si>
  <si>
    <t>مجالات التحسين/التطوير</t>
  </si>
  <si>
    <t>الدعم والمتطلبات الأساسية للتطوير / التحسين</t>
  </si>
  <si>
    <t>الأولويات</t>
  </si>
  <si>
    <t>خطة العمل</t>
  </si>
  <si>
    <t>الاجراءات</t>
  </si>
  <si>
    <t>المدة الزمنية</t>
  </si>
  <si>
    <t>مسؤولية التنفيذ</t>
  </si>
  <si>
    <t>اسم الرئيس المباشر</t>
  </si>
  <si>
    <t>التاريخ</t>
  </si>
  <si>
    <t xml:space="preserve">رأي المدير </t>
  </si>
  <si>
    <t>الرأي</t>
  </si>
  <si>
    <t>اسم المدير</t>
  </si>
  <si>
    <t>الجزء الرابع (خطة التطوير المهنية / خطة التحسين الفردية)</t>
  </si>
  <si>
    <t>تعبئة الجزء الرابع (خطة التطوير المهنية / خطة التحسين الفردية)</t>
  </si>
  <si>
    <t>وظائف الفئة الأولى والثانية (المستوى الأول)</t>
  </si>
  <si>
    <r>
      <t>2.</t>
    </r>
    <r>
      <rPr>
        <sz val="12"/>
        <color theme="1"/>
        <rFont val="Times New Roman"/>
        <family val="1"/>
      </rPr>
      <t>     يوصل المعلومات بطريقة متسلسلة منطقياً وباستخدام المصطلحات               المهنية المناسبة.</t>
    </r>
  </si>
  <si>
    <r>
      <t>3.</t>
    </r>
    <r>
      <rPr>
        <sz val="12"/>
        <color theme="1"/>
        <rFont val="Times New Roman"/>
        <family val="1"/>
      </rPr>
      <t>     يحدد أهداف الفريق، ويشجع التعاون الفعال وتبادل المعلومات                  والمهارات والقدرات الفنية بين الموظفين.</t>
    </r>
  </si>
  <si>
    <r>
      <t>2.</t>
    </r>
    <r>
      <rPr>
        <sz val="12"/>
        <color theme="1"/>
        <rFont val="Times New Roman"/>
        <family val="1"/>
      </rPr>
      <t>     يتعامل بشكل مستقل مع المشاكل التي تعيق تنفيذ المهام.</t>
    </r>
  </si>
  <si>
    <r>
      <t>3.</t>
    </r>
    <r>
      <rPr>
        <sz val="12"/>
        <color theme="1"/>
        <rFont val="Times New Roman"/>
        <family val="1"/>
      </rPr>
      <t>     يولد بدائل لمعالجة المشكلة بالكامل.</t>
    </r>
  </si>
  <si>
    <r>
      <t>4.</t>
    </r>
    <r>
      <rPr>
        <sz val="12"/>
        <color theme="1"/>
        <rFont val="Times New Roman"/>
        <family val="1"/>
      </rPr>
      <t>     ينقل المشاكل المعقدة بطريقة بسيطة.</t>
    </r>
  </si>
  <si>
    <r>
      <t>5.</t>
    </r>
    <r>
      <rPr>
        <sz val="12"/>
        <color theme="1"/>
        <rFont val="Times New Roman"/>
        <family val="1"/>
      </rPr>
      <t>     يراقب بشكل منتظم مدى التقدم الحاصل في العمل وفقاً للأهداف                المحددة.</t>
    </r>
  </si>
  <si>
    <t>النسبة من العلامة الكلية</t>
  </si>
  <si>
    <t>العلامة المستحقة الكلية لهذا الجزء</t>
  </si>
  <si>
    <t>مجموع علامات القسم (أ) * النسبة المخصصة</t>
  </si>
  <si>
    <t>مجموع علامات القسم (ب) * النسبة المخصصة</t>
  </si>
  <si>
    <t>مجموع العلامات للجزء (أ + ب)</t>
  </si>
  <si>
    <t xml:space="preserve"> يكون تقييم الرئيس المباشر للموظف في كل من النتائج والكفايات من (100%).</t>
  </si>
  <si>
    <t>اليوم:</t>
  </si>
  <si>
    <t>التاريخ:</t>
  </si>
  <si>
    <t>اسم الموظف :</t>
  </si>
  <si>
    <t>اسم رئيس القسم / الشعبة :</t>
  </si>
  <si>
    <t>وفي الختام ، تم الاتفاق على مجموعة من النقاط المهمة و آلية تنفيذها وهي :</t>
  </si>
  <si>
    <t>ملاحظات :</t>
  </si>
  <si>
    <t>توقيع الموظف :</t>
  </si>
  <si>
    <t>توقيع رئيس القسم / الشعبة :</t>
  </si>
  <si>
    <t>رأي و توقيع المدير المعني :</t>
  </si>
  <si>
    <t>الجزء الثالث ( الكفايات )</t>
  </si>
  <si>
    <t>و تمثلت نقاط النقاش في الآتي :</t>
  </si>
  <si>
    <r>
      <t>1.</t>
    </r>
    <r>
      <rPr>
        <b/>
        <sz val="12"/>
        <color theme="1"/>
        <rFont val="Times New Roman"/>
        <family val="1"/>
      </rPr>
      <t>     يشجع الموظفين على مشاركة الأفكار والمعلومات.</t>
    </r>
  </si>
  <si>
    <r>
      <t>3.</t>
    </r>
    <r>
      <rPr>
        <b/>
        <sz val="12"/>
        <color theme="1"/>
        <rFont val="Times New Roman"/>
        <family val="1"/>
      </rPr>
      <t>     يزود الموظفين بالتغذية الراجعة الايجابية والبناءة.</t>
    </r>
  </si>
  <si>
    <r>
      <t>4.</t>
    </r>
    <r>
      <rPr>
        <b/>
        <sz val="12"/>
        <color theme="1"/>
        <rFont val="Times New Roman"/>
        <family val="1"/>
      </rPr>
      <t>     يظهر أسلوب دبلوماسي عند التعامل مع المعلومات والقضايا الحساسة.</t>
    </r>
  </si>
  <si>
    <r>
      <t>5.</t>
    </r>
    <r>
      <rPr>
        <b/>
        <sz val="12"/>
        <color theme="1"/>
        <rFont val="Times New Roman"/>
        <family val="1"/>
      </rPr>
      <t>     يفكر خارج الصندوق لإيجاد حلول إبداعية مرضية لجميع الأطراف.</t>
    </r>
  </si>
  <si>
    <r>
      <t>1.</t>
    </r>
    <r>
      <rPr>
        <b/>
        <sz val="12"/>
        <color theme="1"/>
        <rFont val="Times New Roman"/>
        <family val="1"/>
      </rPr>
      <t>     يحدد مصادر الصراع، ونقاط الخلاف.</t>
    </r>
  </si>
  <si>
    <r>
      <t>2.</t>
    </r>
    <r>
      <rPr>
        <b/>
        <sz val="12"/>
        <color theme="1"/>
        <rFont val="Times New Roman"/>
        <family val="1"/>
      </rPr>
      <t>     يتخذ الاجراءات للتعامل مع حالات التوتر والصراع بين الموظفين.</t>
    </r>
  </si>
  <si>
    <r>
      <t>5.</t>
    </r>
    <r>
      <rPr>
        <b/>
        <sz val="12"/>
        <color theme="1"/>
        <rFont val="Times New Roman"/>
        <family val="1"/>
      </rPr>
      <t>     يطلب أراء من يعملون خارج القسم الذي يعمل فيه.</t>
    </r>
  </si>
  <si>
    <r>
      <t>1.</t>
    </r>
    <r>
      <rPr>
        <b/>
        <sz val="12"/>
        <color theme="1"/>
        <rFont val="Times New Roman"/>
        <family val="1"/>
      </rPr>
      <t>     يحدد الترابط بين المكونات المختلفة للمشكلة.</t>
    </r>
  </si>
  <si>
    <r>
      <t>2.</t>
    </r>
    <r>
      <rPr>
        <b/>
        <sz val="12"/>
        <color theme="1"/>
        <rFont val="Times New Roman"/>
        <family val="1"/>
      </rPr>
      <t>     يتعامل بشكل مستقل مع المشاكل التي تعيق تنفيذ المهام.</t>
    </r>
  </si>
  <si>
    <r>
      <t>3.</t>
    </r>
    <r>
      <rPr>
        <b/>
        <sz val="12"/>
        <color theme="1"/>
        <rFont val="Times New Roman"/>
        <family val="1"/>
      </rPr>
      <t>     يولد بدائل لمعالجة المشكلة بالكامل.</t>
    </r>
  </si>
  <si>
    <r>
      <t>4.</t>
    </r>
    <r>
      <rPr>
        <b/>
        <sz val="12"/>
        <color theme="1"/>
        <rFont val="Times New Roman"/>
        <family val="1"/>
      </rPr>
      <t>     ينقل المشاكل المعقدة بطريقة بسيطة.</t>
    </r>
  </si>
  <si>
    <r>
      <t>1.</t>
    </r>
    <r>
      <rPr>
        <b/>
        <sz val="12"/>
        <color theme="1"/>
        <rFont val="Times New Roman"/>
        <family val="1"/>
      </rPr>
      <t>     ينشر ثقافة الابتكار والايجابية للتغيير في الدائرة.</t>
    </r>
  </si>
  <si>
    <r>
      <t>2.</t>
    </r>
    <r>
      <rPr>
        <b/>
        <sz val="12"/>
        <color theme="1"/>
        <rFont val="Times New Roman"/>
        <family val="1"/>
      </rPr>
      <t>     يقدر الحلول المبتكرة للموظفين.</t>
    </r>
  </si>
  <si>
    <r>
      <t>3.</t>
    </r>
    <r>
      <rPr>
        <b/>
        <sz val="12"/>
        <color theme="1"/>
        <rFont val="Times New Roman"/>
        <family val="1"/>
      </rPr>
      <t>     يخلق ثقافة تشجع الأفكار والمقترحات الجديدة.</t>
    </r>
  </si>
  <si>
    <r>
      <t>4.</t>
    </r>
    <r>
      <rPr>
        <b/>
        <sz val="12"/>
        <color theme="1"/>
        <rFont val="Times New Roman"/>
        <family val="1"/>
      </rPr>
      <t>     يشجع التفكير الابداعي لدى الاخرين ويكافئ الأفكار المبدعة.</t>
    </r>
  </si>
  <si>
    <r>
      <t>5.</t>
    </r>
    <r>
      <rPr>
        <b/>
        <sz val="12"/>
        <color theme="1"/>
        <rFont val="Times New Roman"/>
        <family val="1"/>
      </rPr>
      <t>     يحول الأفكار الإبداعية إلى برامج ومشاريع قابلة للتطبيق.</t>
    </r>
  </si>
  <si>
    <r>
      <t>6.</t>
    </r>
    <r>
      <rPr>
        <b/>
        <sz val="12"/>
        <color theme="1"/>
        <rFont val="Times New Roman"/>
        <family val="1"/>
      </rPr>
      <t>     يقارب في تفكيره الممارسات الفضلى.</t>
    </r>
  </si>
  <si>
    <r>
      <t>1.</t>
    </r>
    <r>
      <rPr>
        <b/>
        <sz val="12"/>
        <color theme="1"/>
        <rFont val="Times New Roman"/>
        <family val="1"/>
      </rPr>
      <t>     يضع الأهداف بناء على النتائج المراد تحقيقها.</t>
    </r>
  </si>
  <si>
    <r>
      <t>2.</t>
    </r>
    <r>
      <rPr>
        <b/>
        <sz val="12"/>
        <color theme="1"/>
        <rFont val="Times New Roman"/>
        <family val="1"/>
      </rPr>
      <t>     يترجم الأهداف إلى مؤشرات قابلة للقياس.</t>
    </r>
  </si>
  <si>
    <r>
      <t>3.</t>
    </r>
    <r>
      <rPr>
        <b/>
        <sz val="12"/>
        <color theme="1"/>
        <rFont val="Times New Roman"/>
        <family val="1"/>
      </rPr>
      <t>     يحلل ويقيم الصعوبات المستقبلية عند إعداد خطة العمل.</t>
    </r>
  </si>
  <si>
    <r>
      <t>4.</t>
    </r>
    <r>
      <rPr>
        <b/>
        <sz val="12"/>
        <color theme="1"/>
        <rFont val="Times New Roman"/>
        <family val="1"/>
      </rPr>
      <t>     يستخدم الموارد المتاحة بطريقة مثلى.</t>
    </r>
  </si>
  <si>
    <t>المرحلة الاولى</t>
  </si>
  <si>
    <t>المرحلة الثانية</t>
  </si>
  <si>
    <t>المرحلة الثالثة</t>
  </si>
  <si>
    <t>√</t>
  </si>
  <si>
    <r>
      <t>2.</t>
    </r>
    <r>
      <rPr>
        <b/>
        <sz val="12"/>
        <color theme="1"/>
        <rFont val="Times New Roman"/>
        <family val="1"/>
      </rPr>
      <t>     يوصل المعلومات بطريقة متسلسلة منطقياً وباستخدام المصطلحات المهنية المناسبة.</t>
    </r>
  </si>
  <si>
    <t xml:space="preserve">تمحور الحديث خلال هذا الاجتماع حول مجموعة من النقاط المهمة و آلية تنفيذها و التي لها علاقة بمسيرة العمل و التقدم و مراجعة الاهداف الخاصة بالقسم و النتائج المرجوة من الموظف </t>
  </si>
  <si>
    <r>
      <t>3.</t>
    </r>
    <r>
      <rPr>
        <b/>
        <sz val="12"/>
        <color theme="1"/>
        <rFont val="Times New Roman"/>
        <family val="1"/>
      </rPr>
      <t>     يحدد أهداف الفريق، ويشجع التعاون الفعال وتبادل المعلومات والمهارات والقدرات الفنية بين الموظفين.</t>
    </r>
  </si>
  <si>
    <r>
      <t>4.</t>
    </r>
    <r>
      <rPr>
        <b/>
        <sz val="12"/>
        <color theme="1"/>
        <rFont val="Times New Roman"/>
        <family val="1"/>
      </rPr>
      <t>     يقدر مساهمات وانجازات الموظفين، ويتحدث بايجابية عن الاخرين.</t>
    </r>
  </si>
  <si>
    <r>
      <t>5.</t>
    </r>
    <r>
      <rPr>
        <b/>
        <sz val="12"/>
        <color theme="1"/>
        <rFont val="Times New Roman"/>
        <family val="1"/>
      </rPr>
      <t>     يراقب بشكل منتظم مدى التقدم الحاصل في العمل وفقاً للأهداف المحددة.</t>
    </r>
  </si>
  <si>
    <t>الرقم الوظيفي:</t>
  </si>
  <si>
    <t>مراجعة النتائج ومحاضر الاجتماعات</t>
  </si>
  <si>
    <t>◦</t>
  </si>
  <si>
    <t>محضر الاجتماع رقم (1)</t>
  </si>
  <si>
    <t>محضر الاجتماع رقم (2)</t>
  </si>
  <si>
    <t>محضر الاجتماع رقم (3)</t>
  </si>
  <si>
    <t>(                           )</t>
  </si>
  <si>
    <t>توقيع الرئيس المباشر:</t>
  </si>
  <si>
    <t>توقيع المدير المعني:</t>
  </si>
  <si>
    <t xml:space="preserve">توقيع الموظف: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</si>
</sst>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yy;@"/>
    <numFmt numFmtId="166" formatCode="\(\ dd/mm/yyyy\ \)"/>
  </numFmts>
  <fonts count="39" x14ac:knownFonts="1">
    <font>
      <sz val="11"/>
      <color theme="1"/>
      <name val="Arial"/>
      <family val="2"/>
      <scheme val="minor"/>
    </font>
    <font>
      <b/>
      <sz val="11"/>
      <color theme="1"/>
      <name val="Arial"/>
      <family val="2"/>
      <scheme val="minor"/>
    </font>
    <font>
      <b/>
      <sz val="16"/>
      <color rgb="FF000000"/>
      <name val="Times New Roman"/>
      <family val="1"/>
    </font>
    <font>
      <sz val="16"/>
      <color rgb="FF000000"/>
      <name val="Times New Roman"/>
      <family val="1"/>
    </font>
    <font>
      <b/>
      <sz val="10"/>
      <color rgb="FF000000"/>
      <name val="Times New Roman"/>
      <family val="1"/>
    </font>
    <font>
      <b/>
      <sz val="14"/>
      <color rgb="FF000000"/>
      <name val="Times New Roman"/>
      <family val="1"/>
    </font>
    <font>
      <b/>
      <sz val="14"/>
      <color theme="1"/>
      <name val="Arial"/>
      <family val="2"/>
      <scheme val="minor"/>
    </font>
    <font>
      <b/>
      <sz val="16"/>
      <color theme="1"/>
      <name val="Arial"/>
      <family val="2"/>
      <scheme val="minor"/>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u/>
      <sz val="11"/>
      <color theme="10"/>
      <name val="Arial"/>
      <family val="2"/>
      <scheme val="minor"/>
    </font>
    <font>
      <b/>
      <u/>
      <sz val="16"/>
      <name val="Arial"/>
      <family val="2"/>
      <scheme val="minor"/>
    </font>
    <font>
      <b/>
      <sz val="12"/>
      <name val="Arial"/>
      <family val="2"/>
      <scheme val="minor"/>
    </font>
    <font>
      <b/>
      <u/>
      <sz val="18"/>
      <name val="Arial"/>
      <family val="2"/>
      <scheme val="minor"/>
    </font>
    <font>
      <b/>
      <sz val="18"/>
      <color theme="1"/>
      <name val="Arial"/>
      <family val="2"/>
      <scheme val="minor"/>
    </font>
    <font>
      <b/>
      <sz val="12"/>
      <color theme="1"/>
      <name val="Arial"/>
      <family val="2"/>
      <scheme val="minor"/>
    </font>
    <font>
      <b/>
      <sz val="24"/>
      <color theme="1"/>
      <name val="Arial"/>
      <family val="2"/>
      <scheme val="minor"/>
    </font>
    <font>
      <b/>
      <sz val="18"/>
      <color rgb="FF000000"/>
      <name val="Times New Roman"/>
      <family val="1"/>
    </font>
    <font>
      <sz val="18"/>
      <color theme="1"/>
      <name val="Arial"/>
      <family val="2"/>
      <scheme val="minor"/>
    </font>
    <font>
      <sz val="18"/>
      <color rgb="FF000000"/>
      <name val="Arial"/>
      <family val="2"/>
    </font>
    <font>
      <sz val="18"/>
      <color rgb="FF000000"/>
      <name val="Simplified Arabic"/>
      <family val="1"/>
    </font>
    <font>
      <sz val="18"/>
      <color rgb="FF000000"/>
      <name val="Times New Roman"/>
      <family val="1"/>
    </font>
    <font>
      <sz val="9"/>
      <color indexed="81"/>
      <name val="Tahoma"/>
      <family val="2"/>
    </font>
    <font>
      <b/>
      <sz val="9"/>
      <color indexed="81"/>
      <name val="Tahoma"/>
      <family val="2"/>
    </font>
    <font>
      <b/>
      <u/>
      <sz val="11"/>
      <name val="Arial"/>
      <family val="2"/>
      <scheme val="minor"/>
    </font>
    <font>
      <b/>
      <sz val="10"/>
      <color theme="1"/>
      <name val="Arial"/>
      <family val="2"/>
      <scheme val="minor"/>
    </font>
    <font>
      <b/>
      <sz val="20"/>
      <color theme="1"/>
      <name val="Arial"/>
      <family val="2"/>
      <scheme val="minor"/>
    </font>
    <font>
      <sz val="11"/>
      <color theme="0"/>
      <name val="Arial"/>
      <family val="2"/>
      <scheme val="minor"/>
    </font>
    <font>
      <sz val="11"/>
      <color theme="0"/>
      <name val="Calibri"/>
      <family val="2"/>
    </font>
    <font>
      <sz val="11"/>
      <color theme="1"/>
      <name val="Calibri"/>
      <family val="2"/>
    </font>
    <font>
      <sz val="11"/>
      <color theme="1"/>
      <name val="Wingdings 2"/>
      <family val="1"/>
      <charset val="2"/>
    </font>
    <font>
      <sz val="9"/>
      <color theme="0"/>
      <name val="Arial"/>
      <family val="2"/>
      <scheme val="minor"/>
    </font>
    <font>
      <sz val="20"/>
      <color theme="1"/>
      <name val="Wingdings 2"/>
      <family val="1"/>
      <charset val="2"/>
    </font>
    <font>
      <b/>
      <sz val="8"/>
      <color theme="1"/>
      <name val="Arial"/>
      <family val="2"/>
      <scheme val="minor"/>
    </font>
    <font>
      <b/>
      <sz val="16"/>
      <color theme="0"/>
      <name val="Calibri"/>
      <family val="2"/>
    </font>
    <font>
      <b/>
      <sz val="5"/>
      <color theme="0"/>
      <name val="Calibri"/>
      <family val="2"/>
    </font>
    <font>
      <sz val="14"/>
      <color theme="1"/>
      <name val="DecoType Naskh Special"/>
      <charset val="178"/>
    </font>
  </fonts>
  <fills count="12">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5" tint="-0.249977111117893"/>
        <bgColor indexed="64"/>
      </patternFill>
    </fill>
  </fills>
  <borders count="42">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medium">
        <color auto="1"/>
      </top>
      <bottom/>
      <diagonal/>
    </border>
    <border>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top/>
      <bottom style="medium">
        <color auto="1"/>
      </bottom>
      <diagonal/>
    </border>
    <border>
      <left/>
      <right style="thick">
        <color auto="1"/>
      </right>
      <top/>
      <bottom style="medium">
        <color auto="1"/>
      </bottom>
      <diagonal/>
    </border>
    <border>
      <left style="thick">
        <color auto="1"/>
      </left>
      <right/>
      <top style="medium">
        <color auto="1"/>
      </top>
      <bottom style="medium">
        <color auto="1"/>
      </bottom>
      <diagonal/>
    </border>
    <border>
      <left/>
      <right/>
      <top style="medium">
        <color auto="1"/>
      </top>
      <bottom style="medium">
        <color auto="1"/>
      </bottom>
      <diagonal/>
    </border>
    <border>
      <left/>
      <right style="thick">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bottom style="thick">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double">
        <color auto="1"/>
      </left>
      <right/>
      <top style="medium">
        <color auto="1"/>
      </top>
      <bottom style="medium">
        <color auto="1"/>
      </bottom>
      <diagonal/>
    </border>
    <border>
      <left/>
      <right style="double">
        <color auto="1"/>
      </right>
      <top style="medium">
        <color auto="1"/>
      </top>
      <bottom style="medium">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right style="double">
        <color auto="1"/>
      </right>
      <top style="medium">
        <color auto="1"/>
      </top>
      <bottom style="double">
        <color auto="1"/>
      </bottom>
      <diagonal/>
    </border>
  </borders>
  <cellStyleXfs count="2">
    <xf numFmtId="0" fontId="0" fillId="0" borderId="0"/>
    <xf numFmtId="0" fontId="12" fillId="0" borderId="0" applyNumberFormat="0" applyFill="0" applyBorder="0" applyAlignment="0" applyProtection="0"/>
  </cellStyleXfs>
  <cellXfs count="544">
    <xf numFmtId="0" fontId="0" fillId="0" borderId="0" xfId="0"/>
    <xf numFmtId="0" fontId="0" fillId="0" borderId="0" xfId="0" applyBorder="1" applyAlignment="1">
      <alignment horizontal="center"/>
    </xf>
    <xf numFmtId="0" fontId="0" fillId="0" borderId="0" xfId="0" applyBorder="1" applyAlignment="1">
      <alignment horizontal="center" vertical="center"/>
    </xf>
    <xf numFmtId="0" fontId="0" fillId="0" borderId="4" xfId="0" applyBorder="1"/>
    <xf numFmtId="0" fontId="0" fillId="0" borderId="0" xfId="0" applyBorder="1"/>
    <xf numFmtId="0" fontId="0" fillId="0" borderId="0" xfId="0" applyBorder="1" applyAlignment="1"/>
    <xf numFmtId="0" fontId="0" fillId="0" borderId="5" xfId="0" applyBorder="1"/>
    <xf numFmtId="0" fontId="0" fillId="0" borderId="4" xfId="0" applyBorder="1" applyAlignment="1"/>
    <xf numFmtId="0" fontId="0" fillId="0" borderId="6" xfId="0" applyBorder="1" applyAlignment="1"/>
    <xf numFmtId="0" fontId="0" fillId="0" borderId="7" xfId="0" applyBorder="1" applyAlignment="1"/>
    <xf numFmtId="0" fontId="0" fillId="0" borderId="7" xfId="0" applyBorder="1"/>
    <xf numFmtId="0" fontId="0" fillId="0" borderId="8" xfId="0" applyBorder="1"/>
    <xf numFmtId="0" fontId="12" fillId="0" borderId="0" xfId="1"/>
    <xf numFmtId="0" fontId="0" fillId="2" borderId="0" xfId="0" applyFill="1"/>
    <xf numFmtId="0" fontId="20" fillId="0" borderId="0" xfId="0" applyFont="1" applyAlignment="1">
      <alignment horizontal="center" vertical="center" wrapText="1"/>
    </xf>
    <xf numFmtId="0" fontId="0" fillId="0" borderId="0" xfId="0" applyAlignment="1">
      <alignment vertical="center"/>
    </xf>
    <xf numFmtId="0" fontId="0" fillId="2" borderId="0" xfId="0" applyFill="1" applyAlignment="1">
      <alignment vertical="center"/>
    </xf>
    <xf numFmtId="0" fontId="20" fillId="2" borderId="0" xfId="0" applyFont="1" applyFill="1" applyAlignment="1">
      <alignment horizontal="center" vertical="center" wrapText="1"/>
    </xf>
    <xf numFmtId="0" fontId="19" fillId="6" borderId="21" xfId="0" applyFont="1" applyFill="1" applyBorder="1" applyAlignment="1">
      <alignment horizontal="center" vertical="center" wrapText="1" readingOrder="2"/>
    </xf>
    <xf numFmtId="0" fontId="21" fillId="5" borderId="21"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22" fillId="5" borderId="24" xfId="0" applyFont="1" applyFill="1" applyBorder="1" applyAlignment="1">
      <alignment horizontal="center" vertical="center" wrapText="1" readingOrder="2"/>
    </xf>
    <xf numFmtId="0" fontId="22" fillId="9" borderId="24" xfId="0" applyFont="1" applyFill="1" applyBorder="1" applyAlignment="1">
      <alignment horizontal="center" vertical="center" wrapText="1" readingOrder="2"/>
    </xf>
    <xf numFmtId="0" fontId="19" fillId="8" borderId="19" xfId="0" applyFont="1" applyFill="1" applyBorder="1" applyAlignment="1">
      <alignment horizontal="center" vertical="center" wrapText="1" readingOrder="2"/>
    </xf>
    <xf numFmtId="0" fontId="19" fillId="8" borderId="20" xfId="0" applyFont="1" applyFill="1" applyBorder="1" applyAlignment="1">
      <alignment horizontal="center" vertical="center" wrapText="1" readingOrder="2"/>
    </xf>
    <xf numFmtId="0" fontId="19" fillId="5" borderId="23" xfId="0" applyFont="1" applyFill="1" applyBorder="1" applyAlignment="1">
      <alignment horizontal="center" vertical="center" wrapText="1" readingOrder="2"/>
    </xf>
    <xf numFmtId="0" fontId="19" fillId="9" borderId="23" xfId="0" applyFont="1" applyFill="1" applyBorder="1" applyAlignment="1">
      <alignment horizontal="center" vertical="center" wrapText="1" readingOrder="2"/>
    </xf>
    <xf numFmtId="0" fontId="0" fillId="0" borderId="0" xfId="0" applyProtection="1">
      <protection hidden="1"/>
    </xf>
    <xf numFmtId="0" fontId="0" fillId="2" borderId="0" xfId="0" applyFill="1" applyAlignment="1" applyProtection="1">
      <protection hidden="1"/>
    </xf>
    <xf numFmtId="0" fontId="0" fillId="2" borderId="0" xfId="0" applyFill="1" applyProtection="1">
      <protection hidden="1"/>
    </xf>
    <xf numFmtId="0" fontId="0" fillId="2" borderId="0" xfId="0" applyNumberFormat="1" applyFill="1" applyProtection="1">
      <protection hidden="1"/>
    </xf>
    <xf numFmtId="0" fontId="0" fillId="0" borderId="0" xfId="0" applyAlignment="1" applyProtection="1">
      <protection hidden="1"/>
    </xf>
    <xf numFmtId="0" fontId="0" fillId="5" borderId="0" xfId="0" applyFill="1" applyAlignment="1" applyProtection="1">
      <protection hidden="1"/>
    </xf>
    <xf numFmtId="0" fontId="0" fillId="5" borderId="7" xfId="0" applyFill="1" applyBorder="1" applyAlignment="1" applyProtection="1">
      <protection hidden="1"/>
    </xf>
    <xf numFmtId="0" fontId="1" fillId="5" borderId="0" xfId="0" applyFont="1" applyFill="1" applyBorder="1" applyAlignment="1" applyProtection="1">
      <alignment vertical="center"/>
      <protection hidden="1"/>
    </xf>
    <xf numFmtId="0" fontId="1" fillId="5" borderId="4" xfId="0" applyFont="1" applyFill="1" applyBorder="1" applyAlignment="1" applyProtection="1">
      <alignment vertical="center"/>
      <protection hidden="1"/>
    </xf>
    <xf numFmtId="0" fontId="1" fillId="5" borderId="5" xfId="0" applyFont="1" applyFill="1" applyBorder="1" applyAlignment="1" applyProtection="1">
      <alignment vertical="center"/>
      <protection hidden="1"/>
    </xf>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1" fillId="5" borderId="0"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0" fontId="1" fillId="5" borderId="0" xfId="0" applyFont="1" applyFill="1" applyBorder="1" applyAlignment="1" applyProtection="1">
      <alignment vertical="center"/>
      <protection locked="0" hidden="1"/>
    </xf>
    <xf numFmtId="0" fontId="1" fillId="5" borderId="6" xfId="0" applyFont="1" applyFill="1" applyBorder="1" applyAlignment="1" applyProtection="1">
      <alignment vertical="center"/>
      <protection hidden="1"/>
    </xf>
    <xf numFmtId="0" fontId="1" fillId="5" borderId="7" xfId="0" applyFont="1" applyFill="1" applyBorder="1" applyAlignment="1" applyProtection="1">
      <alignment vertical="center"/>
      <protection hidden="1"/>
    </xf>
    <xf numFmtId="0" fontId="34" fillId="0" borderId="0" xfId="0" applyFont="1"/>
    <xf numFmtId="0" fontId="36" fillId="0" borderId="0" xfId="0" applyFont="1" applyAlignment="1" applyProtection="1">
      <alignment horizontal="center" vertical="center"/>
      <protection hidden="1"/>
    </xf>
    <xf numFmtId="0" fontId="37" fillId="0" borderId="0" xfId="0" applyFont="1" applyAlignment="1" applyProtection="1">
      <alignment horizontal="center" vertical="center"/>
      <protection hidden="1"/>
    </xf>
    <xf numFmtId="0" fontId="0" fillId="2" borderId="0" xfId="0" applyFill="1" applyAlignment="1" applyProtection="1">
      <alignment horizontal="center"/>
      <protection hidden="1"/>
    </xf>
    <xf numFmtId="0" fontId="26" fillId="6" borderId="9" xfId="1" applyFont="1" applyFill="1" applyBorder="1" applyAlignment="1" applyProtection="1">
      <alignment horizontal="center" vertical="center"/>
      <protection hidden="1"/>
    </xf>
    <xf numFmtId="164" fontId="14" fillId="6" borderId="9" xfId="1" applyNumberFormat="1" applyFont="1" applyFill="1" applyBorder="1" applyAlignment="1" applyProtection="1">
      <alignment horizontal="center" vertical="center" wrapText="1"/>
      <protection hidden="1"/>
    </xf>
    <xf numFmtId="0" fontId="0" fillId="0" borderId="4" xfId="0" applyBorder="1" applyAlignment="1" applyProtection="1">
      <alignment horizontal="center"/>
      <protection hidden="1"/>
    </xf>
    <xf numFmtId="0" fontId="0" fillId="0" borderId="0" xfId="0" applyBorder="1" applyAlignment="1" applyProtection="1">
      <alignment horizontal="center"/>
      <protection hidden="1"/>
    </xf>
    <xf numFmtId="0" fontId="0" fillId="0" borderId="5" xfId="0" applyBorder="1" applyAlignment="1" applyProtection="1">
      <alignment horizontal="center"/>
      <protection hidden="1"/>
    </xf>
    <xf numFmtId="0" fontId="15" fillId="5" borderId="10" xfId="1" applyFont="1" applyFill="1" applyBorder="1" applyAlignment="1" applyProtection="1">
      <alignment horizontal="center" vertical="center"/>
      <protection hidden="1"/>
    </xf>
    <xf numFmtId="0" fontId="15" fillId="5" borderId="11" xfId="1" applyFont="1" applyFill="1" applyBorder="1" applyAlignment="1" applyProtection="1">
      <alignment horizontal="center" vertical="center"/>
      <protection hidden="1"/>
    </xf>
    <xf numFmtId="0" fontId="15" fillId="5" borderId="12" xfId="1" applyFont="1" applyFill="1" applyBorder="1" applyAlignment="1" applyProtection="1">
      <alignment horizontal="center" vertical="center"/>
      <protection hidden="1"/>
    </xf>
    <xf numFmtId="0" fontId="15" fillId="5" borderId="4" xfId="1" applyFont="1" applyFill="1" applyBorder="1" applyAlignment="1" applyProtection="1">
      <alignment horizontal="center" vertical="center"/>
      <protection hidden="1"/>
    </xf>
    <xf numFmtId="0" fontId="15" fillId="5" borderId="0" xfId="1" applyFont="1" applyFill="1" applyBorder="1" applyAlignment="1" applyProtection="1">
      <alignment horizontal="center" vertical="center"/>
      <protection hidden="1"/>
    </xf>
    <xf numFmtId="0" fontId="15" fillId="5" borderId="5" xfId="1" applyFont="1" applyFill="1" applyBorder="1" applyAlignment="1" applyProtection="1">
      <alignment horizontal="center" vertical="center"/>
      <protection hidden="1"/>
    </xf>
    <xf numFmtId="0" fontId="15" fillId="5" borderId="13" xfId="1" applyFont="1" applyFill="1" applyBorder="1" applyAlignment="1" applyProtection="1">
      <alignment horizontal="center" vertical="center"/>
      <protection hidden="1"/>
    </xf>
    <xf numFmtId="0" fontId="15" fillId="5" borderId="14" xfId="1" applyFont="1" applyFill="1" applyBorder="1" applyAlignment="1" applyProtection="1">
      <alignment horizontal="center" vertical="center"/>
      <protection hidden="1"/>
    </xf>
    <xf numFmtId="0" fontId="15" fillId="5" borderId="15" xfId="1" applyFont="1" applyFill="1" applyBorder="1" applyAlignment="1" applyProtection="1">
      <alignment horizontal="center" vertical="center"/>
      <protection hidden="1"/>
    </xf>
    <xf numFmtId="0" fontId="16" fillId="6" borderId="9" xfId="0" applyFont="1" applyFill="1" applyBorder="1" applyAlignment="1" applyProtection="1">
      <alignment horizontal="center" vertical="center"/>
      <protection hidden="1"/>
    </xf>
    <xf numFmtId="0" fontId="15" fillId="3" borderId="10" xfId="1" applyFont="1" applyFill="1" applyBorder="1" applyAlignment="1" applyProtection="1">
      <alignment horizontal="center" vertical="center"/>
      <protection hidden="1"/>
    </xf>
    <xf numFmtId="0" fontId="15" fillId="3" borderId="11" xfId="1" applyFont="1" applyFill="1" applyBorder="1" applyAlignment="1" applyProtection="1">
      <alignment horizontal="center" vertical="center"/>
      <protection hidden="1"/>
    </xf>
    <xf numFmtId="0" fontId="15" fillId="3" borderId="12" xfId="1" applyFont="1" applyFill="1" applyBorder="1" applyAlignment="1" applyProtection="1">
      <alignment horizontal="center" vertical="center"/>
      <protection hidden="1"/>
    </xf>
    <xf numFmtId="0" fontId="15" fillId="3" borderId="4" xfId="1" applyFont="1" applyFill="1" applyBorder="1" applyAlignment="1" applyProtection="1">
      <alignment horizontal="center" vertical="center"/>
      <protection hidden="1"/>
    </xf>
    <xf numFmtId="0" fontId="15" fillId="3" borderId="0" xfId="1" applyFont="1" applyFill="1" applyBorder="1" applyAlignment="1" applyProtection="1">
      <alignment horizontal="center" vertical="center"/>
      <protection hidden="1"/>
    </xf>
    <xf numFmtId="0" fontId="15" fillId="3" borderId="5" xfId="1" applyFont="1" applyFill="1" applyBorder="1" applyAlignment="1" applyProtection="1">
      <alignment horizontal="center" vertical="center"/>
      <protection hidden="1"/>
    </xf>
    <xf numFmtId="0" fontId="15" fillId="3" borderId="13" xfId="1" applyFont="1" applyFill="1" applyBorder="1" applyAlignment="1" applyProtection="1">
      <alignment horizontal="center" vertical="center"/>
      <protection hidden="1"/>
    </xf>
    <xf numFmtId="0" fontId="15" fillId="3" borderId="14" xfId="1" applyFont="1" applyFill="1" applyBorder="1" applyAlignment="1" applyProtection="1">
      <alignment horizontal="center" vertical="center"/>
      <protection hidden="1"/>
    </xf>
    <xf numFmtId="0" fontId="15" fillId="3" borderId="15" xfId="1" applyFont="1" applyFill="1" applyBorder="1" applyAlignment="1" applyProtection="1">
      <alignment horizontal="center" vertical="center"/>
      <protection hidden="1"/>
    </xf>
    <xf numFmtId="0" fontId="17" fillId="5" borderId="16" xfId="0" applyFont="1" applyFill="1" applyBorder="1" applyAlignment="1" applyProtection="1">
      <alignment horizontal="center" vertical="center"/>
      <protection hidden="1"/>
    </xf>
    <xf numFmtId="0" fontId="17" fillId="5" borderId="17" xfId="0" applyFont="1" applyFill="1" applyBorder="1" applyAlignment="1" applyProtection="1">
      <alignment horizontal="center" vertical="center"/>
      <protection hidden="1"/>
    </xf>
    <xf numFmtId="9" fontId="1" fillId="5" borderId="17" xfId="0" applyNumberFormat="1" applyFont="1" applyFill="1" applyBorder="1" applyAlignment="1" applyProtection="1">
      <alignment horizontal="center" vertical="center"/>
      <protection hidden="1"/>
    </xf>
    <xf numFmtId="164" fontId="1" fillId="5" borderId="17" xfId="0" applyNumberFormat="1" applyFont="1" applyFill="1" applyBorder="1" applyAlignment="1" applyProtection="1">
      <alignment horizontal="center" vertical="center"/>
      <protection hidden="1"/>
    </xf>
    <xf numFmtId="164" fontId="1" fillId="5" borderId="18" xfId="0" applyNumberFormat="1" applyFont="1" applyFill="1" applyBorder="1" applyAlignment="1" applyProtection="1">
      <alignment horizontal="center" vertical="center"/>
      <protection hidden="1"/>
    </xf>
    <xf numFmtId="0" fontId="6" fillId="3" borderId="1"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4" xfId="0" applyFont="1" applyFill="1" applyBorder="1" applyAlignment="1" applyProtection="1">
      <alignment horizontal="center" vertical="center"/>
      <protection hidden="1"/>
    </xf>
    <xf numFmtId="0" fontId="6" fillId="3" borderId="0" xfId="0" applyFont="1" applyFill="1"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2" borderId="2" xfId="0" applyFill="1" applyBorder="1" applyAlignment="1" applyProtection="1">
      <alignment horizontal="center"/>
      <protection hidden="1"/>
    </xf>
    <xf numFmtId="0" fontId="17" fillId="4" borderId="16" xfId="0" applyFont="1" applyFill="1" applyBorder="1" applyAlignment="1" applyProtection="1">
      <alignment horizontal="center" vertical="center"/>
      <protection hidden="1"/>
    </xf>
    <xf numFmtId="0" fontId="17" fillId="4" borderId="17" xfId="0" applyFont="1" applyFill="1" applyBorder="1" applyAlignment="1" applyProtection="1">
      <alignment horizontal="center" vertical="center"/>
      <protection hidden="1"/>
    </xf>
    <xf numFmtId="9" fontId="1" fillId="4" borderId="17" xfId="0" applyNumberFormat="1" applyFont="1" applyFill="1" applyBorder="1" applyAlignment="1" applyProtection="1">
      <alignment horizontal="center" vertical="center"/>
      <protection hidden="1"/>
    </xf>
    <xf numFmtId="164" fontId="1" fillId="4" borderId="17" xfId="0" applyNumberFormat="1" applyFont="1" applyFill="1" applyBorder="1" applyAlignment="1" applyProtection="1">
      <alignment horizontal="center" vertical="center"/>
      <protection hidden="1"/>
    </xf>
    <xf numFmtId="164" fontId="1" fillId="4" borderId="18" xfId="0" applyNumberFormat="1" applyFont="1" applyFill="1" applyBorder="1" applyAlignment="1" applyProtection="1">
      <alignment horizontal="center" vertical="center"/>
      <protection hidden="1"/>
    </xf>
    <xf numFmtId="0" fontId="18" fillId="6" borderId="1" xfId="0" applyFont="1" applyFill="1" applyBorder="1" applyAlignment="1" applyProtection="1">
      <alignment horizontal="center" vertical="center"/>
      <protection hidden="1"/>
    </xf>
    <xf numFmtId="0" fontId="18" fillId="6" borderId="2" xfId="0" applyFont="1" applyFill="1" applyBorder="1" applyAlignment="1" applyProtection="1">
      <alignment horizontal="center" vertical="center"/>
      <protection hidden="1"/>
    </xf>
    <xf numFmtId="0" fontId="18" fillId="6" borderId="3" xfId="0" applyFont="1" applyFill="1" applyBorder="1" applyAlignment="1" applyProtection="1">
      <alignment horizontal="center" vertical="center"/>
      <protection hidden="1"/>
    </xf>
    <xf numFmtId="0" fontId="18" fillId="6" borderId="4" xfId="0" applyFont="1" applyFill="1" applyBorder="1" applyAlignment="1" applyProtection="1">
      <alignment horizontal="center" vertical="center"/>
      <protection hidden="1"/>
    </xf>
    <xf numFmtId="0" fontId="18" fillId="6" borderId="0" xfId="0" applyFont="1" applyFill="1" applyBorder="1" applyAlignment="1" applyProtection="1">
      <alignment horizontal="center" vertical="center"/>
      <protection hidden="1"/>
    </xf>
    <xf numFmtId="0" fontId="18" fillId="6" borderId="5" xfId="0" applyFont="1" applyFill="1" applyBorder="1" applyAlignment="1" applyProtection="1">
      <alignment horizontal="center" vertical="center"/>
      <protection hidden="1"/>
    </xf>
    <xf numFmtId="0" fontId="18" fillId="6" borderId="6" xfId="0" applyFont="1" applyFill="1" applyBorder="1" applyAlignment="1" applyProtection="1">
      <alignment horizontal="center" vertical="center"/>
      <protection hidden="1"/>
    </xf>
    <xf numFmtId="0" fontId="18" fillId="6" borderId="7" xfId="0" applyFont="1" applyFill="1" applyBorder="1" applyAlignment="1" applyProtection="1">
      <alignment horizontal="center" vertical="center"/>
      <protection hidden="1"/>
    </xf>
    <xf numFmtId="0" fontId="18" fillId="6" borderId="8" xfId="0" applyFont="1" applyFill="1" applyBorder="1" applyAlignment="1" applyProtection="1">
      <alignment horizontal="center" vertical="center"/>
      <protection hidden="1"/>
    </xf>
    <xf numFmtId="0" fontId="15" fillId="7" borderId="10" xfId="1" applyFont="1" applyFill="1" applyBorder="1" applyAlignment="1" applyProtection="1">
      <alignment horizontal="center" vertical="center"/>
      <protection hidden="1"/>
    </xf>
    <xf numFmtId="0" fontId="15" fillId="7" borderId="11" xfId="1" applyFont="1" applyFill="1" applyBorder="1" applyAlignment="1" applyProtection="1">
      <alignment horizontal="center" vertical="center"/>
      <protection hidden="1"/>
    </xf>
    <xf numFmtId="0" fontId="15" fillId="7" borderId="12" xfId="1" applyFont="1" applyFill="1" applyBorder="1" applyAlignment="1" applyProtection="1">
      <alignment horizontal="center" vertical="center"/>
      <protection hidden="1"/>
    </xf>
    <xf numFmtId="0" fontId="15" fillId="7" borderId="4" xfId="1" applyFont="1" applyFill="1" applyBorder="1" applyAlignment="1" applyProtection="1">
      <alignment horizontal="center" vertical="center"/>
      <protection hidden="1"/>
    </xf>
    <xf numFmtId="0" fontId="15" fillId="7" borderId="0" xfId="1" applyFont="1" applyFill="1" applyBorder="1" applyAlignment="1" applyProtection="1">
      <alignment horizontal="center" vertical="center"/>
      <protection hidden="1"/>
    </xf>
    <xf numFmtId="0" fontId="15" fillId="7" borderId="5" xfId="1" applyFont="1" applyFill="1" applyBorder="1" applyAlignment="1" applyProtection="1">
      <alignment horizontal="center" vertical="center"/>
      <protection hidden="1"/>
    </xf>
    <xf numFmtId="0" fontId="15" fillId="7" borderId="13" xfId="1" applyFont="1" applyFill="1" applyBorder="1" applyAlignment="1" applyProtection="1">
      <alignment horizontal="center" vertical="center"/>
      <protection hidden="1"/>
    </xf>
    <xf numFmtId="0" fontId="15" fillId="7" borderId="14" xfId="1" applyFont="1" applyFill="1" applyBorder="1" applyAlignment="1" applyProtection="1">
      <alignment horizontal="center" vertical="center"/>
      <protection hidden="1"/>
    </xf>
    <xf numFmtId="0" fontId="15" fillId="7" borderId="15" xfId="1" applyFont="1" applyFill="1" applyBorder="1" applyAlignment="1" applyProtection="1">
      <alignment horizontal="center" vertical="center"/>
      <protection hidden="1"/>
    </xf>
    <xf numFmtId="0" fontId="15" fillId="4" borderId="10" xfId="1" applyFont="1" applyFill="1" applyBorder="1" applyAlignment="1" applyProtection="1">
      <alignment horizontal="center" vertical="center"/>
      <protection hidden="1"/>
    </xf>
    <xf numFmtId="0" fontId="15" fillId="4" borderId="11" xfId="1" applyFont="1" applyFill="1" applyBorder="1" applyAlignment="1" applyProtection="1">
      <alignment horizontal="center" vertical="center"/>
      <protection hidden="1"/>
    </xf>
    <xf numFmtId="0" fontId="15" fillId="4" borderId="12" xfId="1" applyFont="1" applyFill="1" applyBorder="1" applyAlignment="1" applyProtection="1">
      <alignment horizontal="center" vertical="center"/>
      <protection hidden="1"/>
    </xf>
    <xf numFmtId="0" fontId="15" fillId="4" borderId="4" xfId="1" applyFont="1" applyFill="1" applyBorder="1" applyAlignment="1" applyProtection="1">
      <alignment horizontal="center" vertical="center"/>
      <protection hidden="1"/>
    </xf>
    <xf numFmtId="0" fontId="15" fillId="4" borderId="0" xfId="1" applyFont="1" applyFill="1" applyBorder="1" applyAlignment="1" applyProtection="1">
      <alignment horizontal="center" vertical="center"/>
      <protection hidden="1"/>
    </xf>
    <xf numFmtId="0" fontId="15" fillId="4" borderId="5" xfId="1" applyFont="1" applyFill="1" applyBorder="1" applyAlignment="1" applyProtection="1">
      <alignment horizontal="center" vertical="center"/>
      <protection hidden="1"/>
    </xf>
    <xf numFmtId="0" fontId="15" fillId="4" borderId="13" xfId="1" applyFont="1" applyFill="1" applyBorder="1" applyAlignment="1" applyProtection="1">
      <alignment horizontal="center" vertical="center"/>
      <protection hidden="1"/>
    </xf>
    <xf numFmtId="0" fontId="15" fillId="4" borderId="14" xfId="1" applyFont="1" applyFill="1" applyBorder="1" applyAlignment="1" applyProtection="1">
      <alignment horizontal="center" vertical="center"/>
      <protection hidden="1"/>
    </xf>
    <xf numFmtId="0" fontId="15" fillId="4" borderId="15" xfId="1"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center"/>
      <protection hidden="1"/>
    </xf>
    <xf numFmtId="0" fontId="6" fillId="3" borderId="7" xfId="0" applyFont="1" applyFill="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23" fillId="6" borderId="19" xfId="0" applyFont="1" applyFill="1" applyBorder="1" applyAlignment="1">
      <alignment horizontal="center" vertical="center" wrapText="1" readingOrder="2"/>
    </xf>
    <xf numFmtId="0" fontId="23" fillId="6" borderId="20" xfId="0" applyFont="1" applyFill="1" applyBorder="1" applyAlignment="1">
      <alignment horizontal="center" vertical="center" wrapText="1" readingOrder="2"/>
    </xf>
    <xf numFmtId="0" fontId="22" fillId="5" borderId="19" xfId="0" applyFont="1" applyFill="1" applyBorder="1" applyAlignment="1">
      <alignment horizontal="center" vertical="center" wrapText="1" readingOrder="2"/>
    </xf>
    <xf numFmtId="0" fontId="22" fillId="5" borderId="20" xfId="0" applyFont="1" applyFill="1" applyBorder="1" applyAlignment="1">
      <alignment horizontal="center" vertical="center" wrapText="1" readingOrder="2"/>
    </xf>
    <xf numFmtId="0" fontId="23" fillId="6" borderId="26" xfId="0" applyFont="1" applyFill="1" applyBorder="1" applyAlignment="1">
      <alignment horizontal="center" vertical="center" wrapText="1" readingOrder="2"/>
    </xf>
    <xf numFmtId="0" fontId="23" fillId="6" borderId="27" xfId="0" applyFont="1" applyFill="1" applyBorder="1" applyAlignment="1">
      <alignment horizontal="center" vertical="center" wrapText="1" readingOrder="2"/>
    </xf>
    <xf numFmtId="0" fontId="23" fillId="6" borderId="28" xfId="0" applyFont="1" applyFill="1" applyBorder="1" applyAlignment="1">
      <alignment horizontal="center" vertical="center" wrapText="1" readingOrder="2"/>
    </xf>
    <xf numFmtId="0" fontId="23" fillId="6" borderId="24" xfId="0" applyFont="1" applyFill="1" applyBorder="1" applyAlignment="1">
      <alignment horizontal="center" vertical="center" wrapText="1" readingOrder="2"/>
    </xf>
    <xf numFmtId="0" fontId="19" fillId="5" borderId="19" xfId="0" applyFont="1" applyFill="1" applyBorder="1" applyAlignment="1">
      <alignment horizontal="center" vertical="center" wrapText="1" readingOrder="2"/>
    </xf>
    <xf numFmtId="0" fontId="19" fillId="5" borderId="17" xfId="0" applyFont="1" applyFill="1" applyBorder="1" applyAlignment="1">
      <alignment horizontal="center" vertical="center" wrapText="1" readingOrder="2"/>
    </xf>
    <xf numFmtId="0" fontId="19" fillId="5" borderId="20" xfId="0" applyFont="1" applyFill="1" applyBorder="1" applyAlignment="1">
      <alignment horizontal="center" vertical="center" wrapText="1" readingOrder="2"/>
    </xf>
    <xf numFmtId="0" fontId="19" fillId="4" borderId="19" xfId="0" applyFont="1" applyFill="1" applyBorder="1" applyAlignment="1">
      <alignment horizontal="center" vertical="center" wrapText="1" readingOrder="2"/>
    </xf>
    <xf numFmtId="0" fontId="19" fillId="4" borderId="20" xfId="0" applyFont="1" applyFill="1" applyBorder="1" applyAlignment="1">
      <alignment horizontal="center" vertical="center" wrapText="1" readingOrder="2"/>
    </xf>
    <xf numFmtId="0" fontId="23" fillId="6" borderId="25" xfId="0" applyFont="1" applyFill="1" applyBorder="1" applyAlignment="1">
      <alignment horizontal="center" vertical="center" wrapText="1" readingOrder="2"/>
    </xf>
    <xf numFmtId="0" fontId="23" fillId="6" borderId="22" xfId="0" applyFont="1" applyFill="1" applyBorder="1" applyAlignment="1">
      <alignment horizontal="center" vertical="center" wrapText="1" readingOrder="2"/>
    </xf>
    <xf numFmtId="0" fontId="23" fillId="6" borderId="21" xfId="0" applyFont="1" applyFill="1" applyBorder="1" applyAlignment="1">
      <alignment horizontal="center" vertical="center" wrapText="1" readingOrder="2"/>
    </xf>
    <xf numFmtId="0" fontId="5" fillId="8" borderId="4"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5"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0" fillId="7" borderId="4" xfId="0" applyFill="1" applyBorder="1" applyAlignment="1">
      <alignment horizontal="center"/>
    </xf>
    <xf numFmtId="0" fontId="0" fillId="7" borderId="0" xfId="0" applyFill="1" applyBorder="1" applyAlignment="1">
      <alignment horizontal="center"/>
    </xf>
    <xf numFmtId="0" fontId="0" fillId="7" borderId="5" xfId="0" applyFill="1" applyBorder="1" applyAlignment="1">
      <alignment horizontal="center"/>
    </xf>
    <xf numFmtId="0" fontId="1" fillId="3" borderId="5" xfId="0" applyFont="1" applyFill="1" applyBorder="1" applyAlignment="1">
      <alignment horizontal="center" vertical="center"/>
    </xf>
    <xf numFmtId="0" fontId="0" fillId="0" borderId="4"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9" fillId="7" borderId="1"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0" xfId="0" applyFont="1" applyFill="1" applyBorder="1" applyAlignment="1">
      <alignment horizontal="center" vertical="center"/>
    </xf>
    <xf numFmtId="49" fontId="0" fillId="0" borderId="0" xfId="0" applyNumberFormat="1" applyBorder="1" applyAlignment="1" applyProtection="1">
      <alignment horizontal="center" vertical="center"/>
      <protection locked="0"/>
    </xf>
    <xf numFmtId="0" fontId="0" fillId="7" borderId="6" xfId="0" applyFill="1" applyBorder="1" applyAlignment="1">
      <alignment horizontal="center"/>
    </xf>
    <xf numFmtId="0" fontId="0" fillId="7" borderId="7" xfId="0" applyFill="1" applyBorder="1" applyAlignment="1">
      <alignment horizontal="center"/>
    </xf>
    <xf numFmtId="0" fontId="0" fillId="7" borderId="8" xfId="0" applyFill="1" applyBorder="1" applyAlignment="1">
      <alignment horizontal="center"/>
    </xf>
    <xf numFmtId="0" fontId="1" fillId="0" borderId="0" xfId="0" applyFont="1" applyBorder="1" applyAlignment="1" applyProtection="1">
      <alignment horizontal="center" vertical="center"/>
      <protection locked="0"/>
    </xf>
    <xf numFmtId="0" fontId="0" fillId="0" borderId="0" xfId="0" applyAlignment="1" applyProtection="1">
      <alignment horizontal="center"/>
      <protection hidden="1"/>
    </xf>
    <xf numFmtId="0" fontId="0" fillId="2" borderId="5" xfId="0" applyFill="1" applyBorder="1" applyAlignment="1" applyProtection="1">
      <alignment horizontal="center"/>
      <protection hidden="1"/>
    </xf>
    <xf numFmtId="0" fontId="5" fillId="4" borderId="1" xfId="0" applyFont="1" applyFill="1" applyBorder="1" applyAlignment="1" applyProtection="1">
      <alignment horizontal="center" vertical="center"/>
      <protection hidden="1"/>
    </xf>
    <xf numFmtId="0" fontId="5" fillId="4" borderId="2" xfId="0" applyFont="1" applyFill="1" applyBorder="1" applyAlignment="1" applyProtection="1">
      <alignment horizontal="center" vertical="center"/>
      <protection hidden="1"/>
    </xf>
    <xf numFmtId="0" fontId="5" fillId="4" borderId="3"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4" borderId="7" xfId="0" applyFont="1" applyFill="1" applyBorder="1" applyAlignment="1" applyProtection="1">
      <alignment horizontal="center" vertical="center"/>
      <protection hidden="1"/>
    </xf>
    <xf numFmtId="0" fontId="5" fillId="4" borderId="8" xfId="0" applyFont="1" applyFill="1" applyBorder="1" applyAlignment="1" applyProtection="1">
      <alignment horizontal="center" vertical="center"/>
      <protection hidden="1"/>
    </xf>
    <xf numFmtId="9" fontId="1" fillId="5" borderId="1" xfId="0" applyNumberFormat="1" applyFont="1" applyFill="1" applyBorder="1" applyAlignment="1" applyProtection="1">
      <alignment horizontal="center" vertical="center"/>
      <protection hidden="1"/>
    </xf>
    <xf numFmtId="9" fontId="1" fillId="5" borderId="2" xfId="0" applyNumberFormat="1" applyFont="1" applyFill="1" applyBorder="1" applyAlignment="1" applyProtection="1">
      <alignment horizontal="center" vertical="center"/>
      <protection hidden="1"/>
    </xf>
    <xf numFmtId="9" fontId="1" fillId="5" borderId="4" xfId="0" applyNumberFormat="1" applyFont="1" applyFill="1" applyBorder="1" applyAlignment="1" applyProtection="1">
      <alignment horizontal="center" vertical="center"/>
      <protection hidden="1"/>
    </xf>
    <xf numFmtId="9" fontId="1" fillId="5" borderId="0" xfId="0" applyNumberFormat="1" applyFont="1" applyFill="1" applyBorder="1" applyAlignment="1" applyProtection="1">
      <alignment horizontal="center" vertical="center"/>
      <protection hidden="1"/>
    </xf>
    <xf numFmtId="9" fontId="1" fillId="5" borderId="6" xfId="0" applyNumberFormat="1" applyFont="1" applyFill="1" applyBorder="1" applyAlignment="1" applyProtection="1">
      <alignment horizontal="center" vertical="center"/>
      <protection hidden="1"/>
    </xf>
    <xf numFmtId="9" fontId="1" fillId="5" borderId="7" xfId="0" applyNumberFormat="1"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 fillId="5" borderId="0" xfId="0" applyFont="1" applyFill="1" applyBorder="1" applyAlignment="1" applyProtection="1">
      <alignment horizontal="center" vertical="center"/>
      <protection hidden="1"/>
    </xf>
    <xf numFmtId="0" fontId="1" fillId="5" borderId="7" xfId="0" applyFont="1" applyFill="1" applyBorder="1" applyAlignment="1" applyProtection="1">
      <alignment horizontal="center" vertical="center"/>
      <protection hidden="1"/>
    </xf>
    <xf numFmtId="9" fontId="1" fillId="8" borderId="2" xfId="0" applyNumberFormat="1" applyFont="1" applyFill="1" applyBorder="1" applyAlignment="1" applyProtection="1">
      <alignment horizontal="center" vertical="center"/>
      <protection hidden="1"/>
    </xf>
    <xf numFmtId="9" fontId="1" fillId="8" borderId="3" xfId="0" applyNumberFormat="1" applyFont="1" applyFill="1" applyBorder="1" applyAlignment="1" applyProtection="1">
      <alignment horizontal="center" vertical="center"/>
      <protection hidden="1"/>
    </xf>
    <xf numFmtId="9" fontId="1" fillId="8" borderId="0" xfId="0" applyNumberFormat="1" applyFont="1" applyFill="1" applyBorder="1" applyAlignment="1" applyProtection="1">
      <alignment horizontal="center" vertical="center"/>
      <protection hidden="1"/>
    </xf>
    <xf numFmtId="9" fontId="1" fillId="8" borderId="5" xfId="0" applyNumberFormat="1" applyFont="1" applyFill="1" applyBorder="1" applyAlignment="1" applyProtection="1">
      <alignment horizontal="center" vertical="center"/>
      <protection hidden="1"/>
    </xf>
    <xf numFmtId="9" fontId="1" fillId="8" borderId="7" xfId="0" applyNumberFormat="1" applyFont="1" applyFill="1" applyBorder="1" applyAlignment="1" applyProtection="1">
      <alignment horizontal="center" vertical="center"/>
      <protection hidden="1"/>
    </xf>
    <xf numFmtId="9" fontId="1" fillId="8" borderId="8" xfId="0" applyNumberFormat="1"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1" fillId="4" borderId="2" xfId="0" applyFont="1" applyFill="1" applyBorder="1" applyAlignment="1" applyProtection="1">
      <alignment horizontal="center" vertical="center"/>
      <protection hidden="1"/>
    </xf>
    <xf numFmtId="0" fontId="1" fillId="4" borderId="6" xfId="0"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protection hidden="1"/>
    </xf>
    <xf numFmtId="0" fontId="27" fillId="4" borderId="1" xfId="0" applyFont="1" applyFill="1" applyBorder="1" applyAlignment="1" applyProtection="1">
      <alignment horizontal="center" vertical="center"/>
      <protection hidden="1"/>
    </xf>
    <xf numFmtId="0" fontId="27" fillId="4" borderId="2" xfId="0" applyFont="1" applyFill="1" applyBorder="1" applyAlignment="1" applyProtection="1">
      <alignment horizontal="center" vertical="center"/>
      <protection hidden="1"/>
    </xf>
    <xf numFmtId="0" fontId="27" fillId="4" borderId="6" xfId="0" applyFont="1" applyFill="1" applyBorder="1" applyAlignment="1" applyProtection="1">
      <alignment horizontal="center" vertical="center"/>
      <protection hidden="1"/>
    </xf>
    <xf numFmtId="0" fontId="27" fillId="4" borderId="7" xfId="0" applyFont="1" applyFill="1" applyBorder="1" applyAlignment="1" applyProtection="1">
      <alignment horizontal="center" vertical="center"/>
      <protection hidden="1"/>
    </xf>
    <xf numFmtId="9" fontId="1" fillId="4" borderId="3" xfId="0" applyNumberFormat="1" applyFont="1" applyFill="1" applyBorder="1" applyAlignment="1" applyProtection="1">
      <alignment horizontal="center" vertical="center"/>
      <protection hidden="1"/>
    </xf>
    <xf numFmtId="0" fontId="1" fillId="4" borderId="8" xfId="0" applyFont="1" applyFill="1" applyBorder="1" applyAlignment="1" applyProtection="1">
      <alignment horizontal="center" vertical="center"/>
      <protection hidden="1"/>
    </xf>
    <xf numFmtId="0" fontId="1" fillId="3" borderId="4"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protection hidden="1"/>
    </xf>
    <xf numFmtId="0" fontId="1" fillId="3" borderId="0" xfId="0" applyFont="1" applyFill="1" applyBorder="1" applyAlignment="1" applyProtection="1">
      <alignment horizontal="center" vertical="center" wrapText="1"/>
      <protection hidden="1"/>
    </xf>
    <xf numFmtId="0" fontId="1" fillId="10" borderId="0" xfId="0" applyFont="1" applyFill="1" applyBorder="1" applyAlignment="1" applyProtection="1">
      <alignment horizontal="center" vertical="center" wrapText="1"/>
      <protection hidden="1"/>
    </xf>
    <xf numFmtId="0" fontId="1" fillId="10" borderId="5" xfId="0" applyFont="1" applyFill="1" applyBorder="1" applyAlignment="1" applyProtection="1">
      <alignment horizontal="center" vertical="center" wrapText="1"/>
      <protection hidden="1"/>
    </xf>
    <xf numFmtId="0" fontId="1" fillId="0" borderId="4" xfId="0" applyFont="1" applyBorder="1" applyAlignment="1" applyProtection="1">
      <alignment horizontal="center" vertical="center"/>
      <protection hidden="1"/>
    </xf>
    <xf numFmtId="9" fontId="1" fillId="0" borderId="0" xfId="0" applyNumberFormat="1" applyFont="1" applyBorder="1" applyAlignment="1" applyProtection="1">
      <alignment horizontal="center" vertical="center"/>
      <protection locked="0"/>
    </xf>
    <xf numFmtId="164" fontId="0" fillId="0" borderId="0" xfId="0" applyNumberFormat="1" applyBorder="1" applyAlignment="1" applyProtection="1">
      <alignment horizontal="center" vertical="center"/>
      <protection locked="0"/>
    </xf>
    <xf numFmtId="164" fontId="1" fillId="3" borderId="0" xfId="0" applyNumberFormat="1" applyFont="1" applyFill="1" applyBorder="1" applyAlignment="1" applyProtection="1">
      <alignment horizontal="center" vertical="center"/>
      <protection hidden="1"/>
    </xf>
    <xf numFmtId="0" fontId="0" fillId="0" borderId="7" xfId="0" applyBorder="1" applyAlignment="1" applyProtection="1">
      <alignment horizontal="center"/>
      <protection hidden="1"/>
    </xf>
    <xf numFmtId="0" fontId="0" fillId="0" borderId="8" xfId="0" applyBorder="1" applyAlignment="1" applyProtection="1">
      <alignment horizontal="center"/>
      <protection hidden="1"/>
    </xf>
    <xf numFmtId="0" fontId="0" fillId="4" borderId="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5" xfId="0" applyFill="1" applyBorder="1" applyAlignment="1" applyProtection="1">
      <alignment horizontal="center"/>
      <protection hidden="1"/>
    </xf>
    <xf numFmtId="0" fontId="1" fillId="5" borderId="1" xfId="0" applyFont="1" applyFill="1" applyBorder="1" applyAlignment="1" applyProtection="1">
      <alignment horizontal="center" vertical="center"/>
      <protection hidden="1"/>
    </xf>
    <xf numFmtId="0" fontId="1" fillId="5" borderId="4" xfId="0" applyFont="1" applyFill="1" applyBorder="1" applyAlignment="1" applyProtection="1">
      <alignment horizontal="center" vertical="center"/>
      <protection hidden="1"/>
    </xf>
    <xf numFmtId="0" fontId="1" fillId="5" borderId="6" xfId="0" applyFont="1" applyFill="1" applyBorder="1" applyAlignment="1" applyProtection="1">
      <alignment horizontal="center" vertical="center"/>
      <protection hidden="1"/>
    </xf>
    <xf numFmtId="0" fontId="1" fillId="5" borderId="3" xfId="0" applyFont="1" applyFill="1" applyBorder="1" applyAlignment="1" applyProtection="1">
      <alignment horizontal="center" vertical="center"/>
      <protection hidden="1"/>
    </xf>
    <xf numFmtId="0" fontId="1" fillId="5" borderId="5" xfId="0" applyFont="1" applyFill="1" applyBorder="1" applyAlignment="1" applyProtection="1">
      <alignment horizontal="center" vertical="center"/>
      <protection hidden="1"/>
    </xf>
    <xf numFmtId="0" fontId="1" fillId="5" borderId="8" xfId="0" applyFont="1" applyFill="1" applyBorder="1" applyAlignment="1" applyProtection="1">
      <alignment horizontal="center" vertical="center"/>
      <protection hidden="1"/>
    </xf>
    <xf numFmtId="0" fontId="27" fillId="5" borderId="1" xfId="0" applyFont="1" applyFill="1" applyBorder="1" applyAlignment="1" applyProtection="1">
      <alignment horizontal="center" vertical="center"/>
      <protection hidden="1"/>
    </xf>
    <xf numFmtId="0" fontId="27" fillId="5" borderId="2" xfId="0" applyFont="1" applyFill="1" applyBorder="1" applyAlignment="1" applyProtection="1">
      <alignment horizontal="center" vertical="center"/>
      <protection hidden="1"/>
    </xf>
    <xf numFmtId="0" fontId="27" fillId="5" borderId="4"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9" fontId="1" fillId="5" borderId="3" xfId="0" applyNumberFormat="1" applyFont="1" applyFill="1" applyBorder="1" applyAlignment="1" applyProtection="1">
      <alignment horizontal="center" vertical="center"/>
      <protection hidden="1"/>
    </xf>
    <xf numFmtId="0" fontId="0" fillId="0" borderId="6" xfId="0" applyBorder="1" applyAlignment="1" applyProtection="1">
      <alignment horizontal="center"/>
      <protection hidden="1"/>
    </xf>
    <xf numFmtId="0" fontId="6" fillId="4" borderId="0"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9" fontId="1" fillId="3" borderId="0" xfId="0" applyNumberFormat="1" applyFont="1" applyFill="1" applyBorder="1" applyAlignment="1" applyProtection="1">
      <alignment horizontal="center" vertical="center"/>
      <protection hidden="1"/>
    </xf>
    <xf numFmtId="9" fontId="1" fillId="3" borderId="7" xfId="0" applyNumberFormat="1" applyFont="1" applyFill="1" applyBorder="1" applyAlignment="1" applyProtection="1">
      <alignment horizontal="center" vertical="center"/>
      <protection hidden="1"/>
    </xf>
    <xf numFmtId="0" fontId="35" fillId="0" borderId="0" xfId="0" applyFont="1" applyBorder="1" applyAlignment="1" applyProtection="1">
      <alignment horizontal="center" vertical="center"/>
      <protection hidden="1"/>
    </xf>
    <xf numFmtId="0" fontId="35" fillId="0" borderId="7" xfId="0" applyFont="1" applyBorder="1" applyAlignment="1" applyProtection="1">
      <alignment horizontal="center" vertical="center"/>
      <protection hidden="1"/>
    </xf>
    <xf numFmtId="0" fontId="6" fillId="4" borderId="0" xfId="0" applyFont="1" applyFill="1" applyBorder="1" applyAlignment="1" applyProtection="1">
      <alignment horizontal="center" vertical="center" wrapText="1"/>
      <protection hidden="1"/>
    </xf>
    <xf numFmtId="0" fontId="6" fillId="4" borderId="7" xfId="0" applyFont="1" applyFill="1" applyBorder="1" applyAlignment="1" applyProtection="1">
      <alignment horizontal="center" vertical="center" wrapText="1"/>
      <protection hidden="1"/>
    </xf>
    <xf numFmtId="164" fontId="1" fillId="3" borderId="7" xfId="0" applyNumberFormat="1" applyFont="1" applyFill="1" applyBorder="1" applyAlignment="1" applyProtection="1">
      <alignment horizontal="center" vertical="center"/>
      <protection hidden="1"/>
    </xf>
    <xf numFmtId="0" fontId="1" fillId="3" borderId="2" xfId="0" applyFont="1" applyFill="1" applyBorder="1" applyAlignment="1" applyProtection="1">
      <alignment horizontal="center" vertical="center"/>
      <protection hidden="1"/>
    </xf>
    <xf numFmtId="0" fontId="28" fillId="6" borderId="4" xfId="0" applyFont="1" applyFill="1" applyBorder="1" applyAlignment="1" applyProtection="1">
      <alignment horizontal="center" vertical="center"/>
      <protection hidden="1"/>
    </xf>
    <xf numFmtId="0" fontId="28" fillId="6" borderId="0" xfId="0" applyFont="1" applyFill="1" applyBorder="1" applyAlignment="1" applyProtection="1">
      <alignment horizontal="center" vertical="center"/>
      <protection hidden="1"/>
    </xf>
    <xf numFmtId="0" fontId="28" fillId="6" borderId="5" xfId="0" applyFont="1" applyFill="1" applyBorder="1" applyAlignment="1" applyProtection="1">
      <alignment horizontal="center" vertical="center"/>
      <protection hidden="1"/>
    </xf>
    <xf numFmtId="0" fontId="6" fillId="4" borderId="1" xfId="0" applyFont="1" applyFill="1" applyBorder="1" applyAlignment="1" applyProtection="1">
      <alignment horizontal="center" vertical="center" wrapText="1"/>
      <protection hidden="1"/>
    </xf>
    <xf numFmtId="0" fontId="6" fillId="4" borderId="2" xfId="0" applyFont="1" applyFill="1" applyBorder="1" applyAlignment="1" applyProtection="1">
      <alignment horizontal="center" vertical="center" wrapText="1"/>
      <protection hidden="1"/>
    </xf>
    <xf numFmtId="0" fontId="6" fillId="4" borderId="3" xfId="0" applyFont="1" applyFill="1" applyBorder="1" applyAlignment="1" applyProtection="1">
      <alignment horizontal="center" vertical="center" wrapText="1"/>
      <protection hidden="1"/>
    </xf>
    <xf numFmtId="0" fontId="6" fillId="4" borderId="4" xfId="0" applyFont="1" applyFill="1" applyBorder="1" applyAlignment="1" applyProtection="1">
      <alignment horizontal="center" vertical="center" wrapText="1"/>
      <protection hidden="1"/>
    </xf>
    <xf numFmtId="0" fontId="6" fillId="4" borderId="5" xfId="0" applyFont="1" applyFill="1" applyBorder="1" applyAlignment="1" applyProtection="1">
      <alignment horizontal="center" vertical="center" wrapText="1"/>
      <protection hidden="1"/>
    </xf>
    <xf numFmtId="0" fontId="6" fillId="4" borderId="1" xfId="0" applyFont="1" applyFill="1" applyBorder="1" applyAlignment="1" applyProtection="1">
      <alignment vertical="center" wrapText="1"/>
      <protection hidden="1"/>
    </xf>
    <xf numFmtId="0" fontId="6" fillId="4" borderId="2" xfId="0" applyFont="1" applyFill="1" applyBorder="1" applyAlignment="1" applyProtection="1">
      <alignment vertical="center" wrapText="1"/>
      <protection hidden="1"/>
    </xf>
    <xf numFmtId="0" fontId="6" fillId="4" borderId="3" xfId="0" applyFont="1" applyFill="1" applyBorder="1" applyAlignment="1" applyProtection="1">
      <alignment vertical="center" wrapText="1"/>
      <protection hidden="1"/>
    </xf>
    <xf numFmtId="0" fontId="6" fillId="4" borderId="4" xfId="0" applyFont="1" applyFill="1" applyBorder="1" applyAlignment="1" applyProtection="1">
      <alignment vertical="center" wrapText="1"/>
      <protection hidden="1"/>
    </xf>
    <xf numFmtId="0" fontId="6" fillId="4" borderId="0" xfId="0" applyFont="1" applyFill="1" applyBorder="1" applyAlignment="1" applyProtection="1">
      <alignment vertical="center" wrapText="1"/>
      <protection hidden="1"/>
    </xf>
    <xf numFmtId="0" fontId="6" fillId="4" borderId="5" xfId="0" applyFont="1" applyFill="1" applyBorder="1" applyAlignment="1" applyProtection="1">
      <alignment vertical="center" wrapText="1"/>
      <protection hidden="1"/>
    </xf>
    <xf numFmtId="164" fontId="1" fillId="0" borderId="0" xfId="0" applyNumberFormat="1" applyFont="1" applyBorder="1" applyAlignment="1" applyProtection="1">
      <alignment horizontal="center" vertical="center"/>
      <protection hidden="1"/>
    </xf>
    <xf numFmtId="164" fontId="1" fillId="0" borderId="5" xfId="0" applyNumberFormat="1" applyFont="1" applyBorder="1" applyAlignment="1" applyProtection="1">
      <alignment horizontal="center" vertical="center"/>
      <protection hidden="1"/>
    </xf>
    <xf numFmtId="164" fontId="1" fillId="5" borderId="4" xfId="0" applyNumberFormat="1" applyFont="1" applyFill="1" applyBorder="1" applyAlignment="1" applyProtection="1">
      <alignment horizontal="center" vertical="center"/>
      <protection hidden="1"/>
    </xf>
    <xf numFmtId="164" fontId="1" fillId="5" borderId="0" xfId="0" applyNumberFormat="1" applyFont="1" applyFill="1" applyBorder="1" applyAlignment="1" applyProtection="1">
      <alignment horizontal="center" vertical="center"/>
      <protection hidden="1"/>
    </xf>
    <xf numFmtId="164" fontId="1" fillId="5" borderId="5" xfId="0" applyNumberFormat="1" applyFont="1" applyFill="1" applyBorder="1" applyAlignment="1" applyProtection="1">
      <alignment horizontal="center" vertical="center"/>
      <protection hidden="1"/>
    </xf>
    <xf numFmtId="164" fontId="1" fillId="5" borderId="6" xfId="0" applyNumberFormat="1" applyFont="1" applyFill="1" applyBorder="1" applyAlignment="1" applyProtection="1">
      <alignment horizontal="center" vertical="center"/>
      <protection hidden="1"/>
    </xf>
    <xf numFmtId="164" fontId="1" fillId="5" borderId="7" xfId="0" applyNumberFormat="1" applyFont="1" applyFill="1" applyBorder="1" applyAlignment="1" applyProtection="1">
      <alignment horizontal="center" vertical="center"/>
      <protection hidden="1"/>
    </xf>
    <xf numFmtId="164" fontId="1" fillId="5" borderId="8" xfId="0" applyNumberFormat="1" applyFont="1" applyFill="1" applyBorder="1" applyAlignment="1" applyProtection="1">
      <alignment horizontal="center" vertical="center"/>
      <protection hidden="1"/>
    </xf>
    <xf numFmtId="0" fontId="5" fillId="5" borderId="1" xfId="0" applyFont="1" applyFill="1" applyBorder="1" applyAlignment="1" applyProtection="1">
      <alignment horizontal="center" vertical="center"/>
      <protection hidden="1"/>
    </xf>
    <xf numFmtId="0" fontId="5" fillId="5" borderId="2" xfId="0" applyFont="1" applyFill="1" applyBorder="1" applyAlignment="1" applyProtection="1">
      <alignment horizontal="center" vertical="center"/>
      <protection hidden="1"/>
    </xf>
    <xf numFmtId="0" fontId="5" fillId="5" borderId="3" xfId="0" applyFont="1" applyFill="1" applyBorder="1" applyAlignment="1" applyProtection="1">
      <alignment horizontal="center" vertical="center"/>
      <protection hidden="1"/>
    </xf>
    <xf numFmtId="0" fontId="5" fillId="5" borderId="6" xfId="0" applyFont="1" applyFill="1" applyBorder="1" applyAlignment="1" applyProtection="1">
      <alignment horizontal="center" vertical="center"/>
      <protection hidden="1"/>
    </xf>
    <xf numFmtId="0" fontId="5" fillId="5" borderId="7" xfId="0" applyFont="1" applyFill="1" applyBorder="1" applyAlignment="1" applyProtection="1">
      <alignment horizontal="center" vertical="center"/>
      <protection hidden="1"/>
    </xf>
    <xf numFmtId="0" fontId="5" fillId="5" borderId="8"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5" xfId="0" applyFont="1" applyFill="1" applyBorder="1" applyAlignment="1" applyProtection="1">
      <alignment horizontal="center" vertical="center"/>
      <protection hidden="1"/>
    </xf>
    <xf numFmtId="9" fontId="7" fillId="9" borderId="4" xfId="0" applyNumberFormat="1" applyFont="1" applyFill="1" applyBorder="1" applyAlignment="1" applyProtection="1">
      <alignment horizontal="center" vertical="center"/>
      <protection hidden="1"/>
    </xf>
    <xf numFmtId="0" fontId="7" fillId="9" borderId="0" xfId="0" applyFont="1" applyFill="1" applyBorder="1" applyAlignment="1" applyProtection="1">
      <alignment horizontal="center" vertical="center"/>
      <protection hidden="1"/>
    </xf>
    <xf numFmtId="0" fontId="7" fillId="9" borderId="4" xfId="0" applyFont="1" applyFill="1" applyBorder="1" applyAlignment="1" applyProtection="1">
      <alignment horizontal="center" vertical="center"/>
      <protection hidden="1"/>
    </xf>
    <xf numFmtId="9" fontId="1" fillId="11" borderId="0" xfId="0" applyNumberFormat="1" applyFont="1" applyFill="1" applyBorder="1" applyAlignment="1" applyProtection="1">
      <alignment horizontal="center" vertical="center"/>
      <protection hidden="1"/>
    </xf>
    <xf numFmtId="9" fontId="1" fillId="11" borderId="5" xfId="0" applyNumberFormat="1"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wrapText="1" readingOrder="1"/>
      <protection hidden="1"/>
    </xf>
    <xf numFmtId="0" fontId="1" fillId="3" borderId="5" xfId="0" applyFont="1" applyFill="1" applyBorder="1" applyAlignment="1" applyProtection="1">
      <alignment horizontal="center" vertical="center" wrapText="1"/>
      <protection hidden="1"/>
    </xf>
    <xf numFmtId="0" fontId="1" fillId="6" borderId="26" xfId="0" applyFont="1" applyFill="1" applyBorder="1" applyAlignment="1" applyProtection="1">
      <alignment horizontal="center" vertical="center"/>
      <protection hidden="1"/>
    </xf>
    <xf numFmtId="0" fontId="1" fillId="6" borderId="29" xfId="0" applyFont="1"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0" xfId="0" applyFill="1" applyBorder="1" applyAlignment="1" applyProtection="1">
      <alignment horizontal="center" vertical="center"/>
      <protection hidden="1"/>
    </xf>
    <xf numFmtId="9" fontId="1" fillId="6" borderId="11" xfId="0" applyNumberFormat="1" applyFont="1" applyFill="1" applyBorder="1" applyAlignment="1" applyProtection="1">
      <alignment horizontal="center" vertical="center"/>
      <protection hidden="1"/>
    </xf>
    <xf numFmtId="9" fontId="1" fillId="6" borderId="0"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protection hidden="1"/>
    </xf>
    <xf numFmtId="0" fontId="1" fillId="6" borderId="0" xfId="0" applyFont="1" applyFill="1" applyBorder="1" applyAlignment="1" applyProtection="1">
      <alignment horizontal="center" vertical="center"/>
      <protection hidden="1"/>
    </xf>
    <xf numFmtId="0" fontId="9" fillId="6" borderId="11" xfId="0" applyFont="1" applyFill="1" applyBorder="1" applyAlignment="1" applyProtection="1">
      <alignment horizontal="right" vertical="center" wrapText="1" readingOrder="2"/>
      <protection hidden="1"/>
    </xf>
    <xf numFmtId="164" fontId="0" fillId="6" borderId="11" xfId="0" applyNumberFormat="1" applyFill="1" applyBorder="1" applyAlignment="1" applyProtection="1">
      <alignment horizontal="center" vertical="center"/>
      <protection locked="0" hidden="1"/>
    </xf>
    <xf numFmtId="164" fontId="0" fillId="6" borderId="0" xfId="0" applyNumberFormat="1" applyFill="1" applyBorder="1" applyAlignment="1" applyProtection="1">
      <alignment horizontal="center" vertical="center"/>
      <protection locked="0" hidden="1"/>
    </xf>
    <xf numFmtId="164" fontId="1" fillId="6" borderId="11" xfId="0" applyNumberFormat="1" applyFont="1" applyFill="1" applyBorder="1" applyAlignment="1" applyProtection="1">
      <alignment horizontal="center" vertical="center"/>
      <protection hidden="1"/>
    </xf>
    <xf numFmtId="164" fontId="1" fillId="6" borderId="0" xfId="0" applyNumberFormat="1" applyFont="1" applyFill="1" applyBorder="1" applyAlignment="1" applyProtection="1">
      <alignment horizontal="center" vertical="center"/>
      <protection hidden="1"/>
    </xf>
    <xf numFmtId="0" fontId="1" fillId="6" borderId="11" xfId="0" applyFont="1" applyFill="1" applyBorder="1" applyAlignment="1" applyProtection="1">
      <alignment horizontal="center" vertical="center" wrapText="1"/>
      <protection locked="0"/>
    </xf>
    <xf numFmtId="0" fontId="1" fillId="6" borderId="27" xfId="0" applyFont="1" applyFill="1" applyBorder="1" applyAlignment="1" applyProtection="1">
      <alignment horizontal="center" vertical="center" wrapText="1"/>
      <protection locked="0"/>
    </xf>
    <xf numFmtId="0" fontId="1" fillId="6" borderId="0" xfId="0" applyFont="1" applyFill="1" applyBorder="1" applyAlignment="1" applyProtection="1">
      <alignment horizontal="center" vertical="center" wrapText="1"/>
      <protection locked="0"/>
    </xf>
    <xf numFmtId="0" fontId="1" fillId="6" borderId="30" xfId="0" applyFont="1" applyFill="1" applyBorder="1" applyAlignment="1" applyProtection="1">
      <alignment horizontal="center" vertical="center" wrapText="1"/>
      <protection locked="0"/>
    </xf>
    <xf numFmtId="0" fontId="9" fillId="6" borderId="0" xfId="0" applyFont="1" applyFill="1" applyBorder="1" applyAlignment="1" applyProtection="1">
      <alignment horizontal="right" vertical="center" wrapText="1" readingOrder="2"/>
      <protection hidden="1"/>
    </xf>
    <xf numFmtId="164" fontId="1" fillId="4" borderId="11" xfId="0" applyNumberFormat="1" applyFont="1" applyFill="1" applyBorder="1" applyAlignment="1" applyProtection="1">
      <alignment horizontal="center" vertical="center"/>
      <protection hidden="1"/>
    </xf>
    <xf numFmtId="164" fontId="1" fillId="4" borderId="0"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wrapText="1"/>
      <protection locked="0"/>
    </xf>
    <xf numFmtId="0" fontId="1" fillId="4" borderId="0"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164" fontId="0" fillId="4" borderId="0" xfId="0" applyNumberFormat="1" applyFill="1" applyBorder="1" applyAlignment="1" applyProtection="1">
      <alignment horizontal="center" vertical="center"/>
      <protection locked="0" hidden="1"/>
    </xf>
    <xf numFmtId="0" fontId="1" fillId="4" borderId="10" xfId="0" applyFont="1" applyFill="1" applyBorder="1" applyAlignment="1" applyProtection="1">
      <alignment horizontal="center" vertical="center"/>
      <protection hidden="1"/>
    </xf>
    <xf numFmtId="0" fontId="1" fillId="4" borderId="4" xfId="0" applyFont="1" applyFill="1" applyBorder="1" applyAlignment="1" applyProtection="1">
      <alignment horizontal="center" vertical="center"/>
      <protection hidden="1"/>
    </xf>
    <xf numFmtId="0" fontId="0" fillId="4" borderId="11" xfId="0" applyFill="1" applyBorder="1" applyAlignment="1" applyProtection="1">
      <alignment horizontal="center" vertical="center"/>
      <protection hidden="1"/>
    </xf>
    <xf numFmtId="0" fontId="0" fillId="4" borderId="0" xfId="0" applyFill="1" applyBorder="1" applyAlignment="1" applyProtection="1">
      <alignment horizontal="center" vertical="center"/>
      <protection hidden="1"/>
    </xf>
    <xf numFmtId="9" fontId="1" fillId="4" borderId="11" xfId="0" applyNumberFormat="1" applyFont="1" applyFill="1" applyBorder="1" applyAlignment="1" applyProtection="1">
      <alignment horizontal="center" vertical="center"/>
      <protection hidden="1"/>
    </xf>
    <xf numFmtId="9" fontId="1" fillId="4" borderId="0" xfId="0" applyNumberFormat="1" applyFont="1" applyFill="1" applyBorder="1" applyAlignment="1" applyProtection="1">
      <alignment horizontal="center" vertical="center"/>
      <protection hidden="1"/>
    </xf>
    <xf numFmtId="0" fontId="1" fillId="4" borderId="11"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9" fillId="4" borderId="11" xfId="0" applyFont="1" applyFill="1" applyBorder="1" applyAlignment="1" applyProtection="1">
      <alignment horizontal="right" vertical="center" wrapText="1" readingOrder="2"/>
      <protection hidden="1"/>
    </xf>
    <xf numFmtId="164" fontId="0" fillId="4" borderId="11" xfId="0" applyNumberFormat="1" applyFill="1" applyBorder="1" applyAlignment="1" applyProtection="1">
      <alignment horizontal="center" vertical="center"/>
      <protection locked="0" hidden="1"/>
    </xf>
    <xf numFmtId="0" fontId="9" fillId="4" borderId="0" xfId="0" applyFont="1" applyFill="1" applyBorder="1" applyAlignment="1" applyProtection="1">
      <alignment horizontal="right" vertical="center" wrapText="1" readingOrder="2"/>
      <protection hidden="1"/>
    </xf>
    <xf numFmtId="0" fontId="1" fillId="3" borderId="10" xfId="0" applyFont="1"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0" xfId="0" applyFill="1" applyBorder="1" applyAlignment="1" applyProtection="1">
      <alignment horizontal="center" vertical="center"/>
      <protection hidden="1"/>
    </xf>
    <xf numFmtId="9" fontId="1" fillId="3" borderId="11" xfId="0" applyNumberFormat="1" applyFont="1" applyFill="1" applyBorder="1" applyAlignment="1" applyProtection="1">
      <alignment horizontal="center" vertical="center"/>
      <protection hidden="1"/>
    </xf>
    <xf numFmtId="0" fontId="1" fillId="3" borderId="11" xfId="0" applyFont="1" applyFill="1" applyBorder="1" applyAlignment="1" applyProtection="1">
      <alignment horizontal="center" vertical="center"/>
      <protection hidden="1"/>
    </xf>
    <xf numFmtId="0" fontId="9" fillId="3" borderId="11" xfId="0" applyFont="1" applyFill="1" applyBorder="1" applyAlignment="1" applyProtection="1">
      <alignment horizontal="right" vertical="center" wrapText="1" readingOrder="2"/>
      <protection hidden="1"/>
    </xf>
    <xf numFmtId="164" fontId="0" fillId="3" borderId="0" xfId="0" applyNumberFormat="1" applyFill="1" applyBorder="1" applyAlignment="1" applyProtection="1">
      <alignment horizontal="center" vertical="center"/>
      <protection locked="0" hidden="1"/>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right" vertical="center" wrapText="1" readingOrder="2"/>
      <protection hidden="1"/>
    </xf>
    <xf numFmtId="164" fontId="0" fillId="3" borderId="11" xfId="0" applyNumberFormat="1" applyFill="1" applyBorder="1" applyAlignment="1" applyProtection="1">
      <alignment horizontal="center" vertical="center"/>
      <protection locked="0" hidden="1"/>
    </xf>
    <xf numFmtId="164" fontId="1" fillId="3" borderId="11" xfId="0" applyNumberFormat="1" applyFont="1" applyFill="1" applyBorder="1" applyAlignment="1" applyProtection="1">
      <alignment horizontal="center" vertical="center"/>
      <protection hidden="1"/>
    </xf>
    <xf numFmtId="164" fontId="1" fillId="6" borderId="14" xfId="0" applyNumberFormat="1" applyFont="1" applyFill="1" applyBorder="1" applyAlignment="1" applyProtection="1">
      <alignment horizontal="center" vertical="center"/>
      <protection hidden="1"/>
    </xf>
    <xf numFmtId="0" fontId="9" fillId="6" borderId="14" xfId="0" applyFont="1" applyFill="1" applyBorder="1" applyAlignment="1" applyProtection="1">
      <alignment horizontal="right" vertical="center" wrapText="1" readingOrder="2"/>
      <protection hidden="1"/>
    </xf>
    <xf numFmtId="164" fontId="0" fillId="6" borderId="14" xfId="0" applyNumberFormat="1" applyFill="1" applyBorder="1" applyAlignment="1" applyProtection="1">
      <alignment horizontal="center" vertical="center"/>
      <protection locked="0" hidden="1"/>
    </xf>
    <xf numFmtId="0" fontId="1" fillId="6" borderId="12" xfId="0" applyFont="1" applyFill="1" applyBorder="1" applyAlignment="1" applyProtection="1">
      <alignment horizontal="center" vertical="center" wrapText="1"/>
      <protection locked="0"/>
    </xf>
    <xf numFmtId="0" fontId="1" fillId="6" borderId="5"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1" fillId="6" borderId="10" xfId="0" applyFont="1" applyFill="1" applyBorder="1" applyAlignment="1" applyProtection="1">
      <alignment horizontal="center" vertical="center"/>
      <protection hidden="1"/>
    </xf>
    <xf numFmtId="0" fontId="1" fillId="6" borderId="4"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9" fontId="1" fillId="6" borderId="14" xfId="0" applyNumberFormat="1"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164" fontId="1" fillId="4" borderId="7" xfId="0" applyNumberFormat="1" applyFont="1" applyFill="1" applyBorder="1" applyAlignment="1" applyProtection="1">
      <alignment horizontal="center" vertical="center"/>
      <protection hidden="1"/>
    </xf>
    <xf numFmtId="0" fontId="1" fillId="4" borderId="7"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right" vertical="center" wrapText="1" readingOrder="2"/>
      <protection hidden="1"/>
    </xf>
    <xf numFmtId="164" fontId="0" fillId="4" borderId="7" xfId="0" applyNumberFormat="1" applyFill="1" applyBorder="1" applyAlignment="1" applyProtection="1">
      <alignment horizontal="center" vertical="center"/>
      <protection locked="0" hidden="1"/>
    </xf>
    <xf numFmtId="0" fontId="0" fillId="5" borderId="4"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0" fillId="5" borderId="5" xfId="0" applyFill="1" applyBorder="1" applyAlignment="1" applyProtection="1">
      <alignment horizontal="center"/>
      <protection hidden="1"/>
    </xf>
    <xf numFmtId="0" fontId="0" fillId="4" borderId="7" xfId="0" applyFill="1" applyBorder="1" applyAlignment="1" applyProtection="1">
      <alignment horizontal="center" vertical="center"/>
      <protection hidden="1"/>
    </xf>
    <xf numFmtId="9" fontId="1" fillId="4" borderId="7" xfId="0" applyNumberFormat="1" applyFont="1" applyFill="1" applyBorder="1" applyAlignment="1" applyProtection="1">
      <alignment horizontal="center" vertical="center"/>
      <protection hidden="1"/>
    </xf>
    <xf numFmtId="164" fontId="7" fillId="9" borderId="26" xfId="0" applyNumberFormat="1" applyFont="1" applyFill="1" applyBorder="1" applyAlignment="1" applyProtection="1">
      <alignment horizontal="center" vertical="center"/>
      <protection hidden="1"/>
    </xf>
    <xf numFmtId="164" fontId="7" fillId="9" borderId="11" xfId="0" applyNumberFormat="1" applyFont="1" applyFill="1" applyBorder="1" applyAlignment="1" applyProtection="1">
      <alignment horizontal="center" vertical="center"/>
      <protection hidden="1"/>
    </xf>
    <xf numFmtId="164" fontId="7" fillId="9" borderId="27" xfId="0" applyNumberFormat="1" applyFont="1" applyFill="1" applyBorder="1" applyAlignment="1" applyProtection="1">
      <alignment horizontal="center" vertical="center"/>
      <protection hidden="1"/>
    </xf>
    <xf numFmtId="164" fontId="7" fillId="9" borderId="31" xfId="0" applyNumberFormat="1" applyFont="1" applyFill="1" applyBorder="1" applyAlignment="1" applyProtection="1">
      <alignment horizontal="center" vertical="center"/>
      <protection hidden="1"/>
    </xf>
    <xf numFmtId="164" fontId="7" fillId="9" borderId="14" xfId="0" applyNumberFormat="1" applyFont="1" applyFill="1" applyBorder="1" applyAlignment="1" applyProtection="1">
      <alignment horizontal="center" vertical="center"/>
      <protection hidden="1"/>
    </xf>
    <xf numFmtId="164" fontId="7" fillId="9" borderId="32" xfId="0" applyNumberFormat="1" applyFont="1" applyFill="1" applyBorder="1" applyAlignment="1" applyProtection="1">
      <alignment horizontal="center" vertical="center"/>
      <protection hidden="1"/>
    </xf>
    <xf numFmtId="0" fontId="0" fillId="5" borderId="0" xfId="0" applyFill="1" applyBorder="1" applyAlignment="1" applyProtection="1">
      <alignment horizontal="center" vertical="center"/>
      <protection hidden="1"/>
    </xf>
    <xf numFmtId="0" fontId="0" fillId="5" borderId="5" xfId="0" applyFill="1" applyBorder="1" applyAlignment="1" applyProtection="1">
      <alignment horizontal="center" vertical="center"/>
      <protection hidden="1"/>
    </xf>
    <xf numFmtId="0" fontId="0" fillId="10" borderId="26" xfId="0" applyFill="1" applyBorder="1" applyAlignment="1" applyProtection="1">
      <alignment horizontal="center"/>
      <protection hidden="1"/>
    </xf>
    <xf numFmtId="0" fontId="0" fillId="10" borderId="11" xfId="0" applyFill="1" applyBorder="1" applyAlignment="1" applyProtection="1">
      <alignment horizontal="center"/>
      <protection hidden="1"/>
    </xf>
    <xf numFmtId="0" fontId="0" fillId="10" borderId="29" xfId="0" applyFill="1" applyBorder="1" applyAlignment="1" applyProtection="1">
      <alignment horizontal="center"/>
      <protection hidden="1"/>
    </xf>
    <xf numFmtId="0" fontId="0" fillId="10" borderId="0" xfId="0" applyFill="1" applyBorder="1" applyAlignment="1" applyProtection="1">
      <alignment horizontal="center"/>
      <protection hidden="1"/>
    </xf>
    <xf numFmtId="0" fontId="0" fillId="10" borderId="31" xfId="0" applyFill="1" applyBorder="1" applyAlignment="1" applyProtection="1">
      <alignment horizontal="center"/>
      <protection hidden="1"/>
    </xf>
    <xf numFmtId="0" fontId="0" fillId="10" borderId="14" xfId="0" applyFill="1" applyBorder="1" applyAlignment="1" applyProtection="1">
      <alignment horizontal="center"/>
      <protection hidden="1"/>
    </xf>
    <xf numFmtId="0" fontId="7" fillId="10" borderId="11" xfId="0" applyFont="1" applyFill="1" applyBorder="1" applyAlignment="1" applyProtection="1">
      <alignment horizontal="center" vertical="center"/>
      <protection hidden="1"/>
    </xf>
    <xf numFmtId="0" fontId="7" fillId="10" borderId="0" xfId="0" applyFont="1" applyFill="1" applyBorder="1" applyAlignment="1" applyProtection="1">
      <alignment horizontal="center" vertical="center"/>
      <protection hidden="1"/>
    </xf>
    <xf numFmtId="0" fontId="7" fillId="10" borderId="14" xfId="0" applyFont="1" applyFill="1" applyBorder="1" applyAlignment="1" applyProtection="1">
      <alignment horizontal="center" vertical="center"/>
      <protection hidden="1"/>
    </xf>
    <xf numFmtId="0" fontId="0" fillId="10" borderId="27" xfId="0" applyFill="1" applyBorder="1" applyAlignment="1" applyProtection="1">
      <alignment horizontal="center"/>
      <protection hidden="1"/>
    </xf>
    <xf numFmtId="0" fontId="0" fillId="10" borderId="30" xfId="0" applyFill="1" applyBorder="1" applyAlignment="1" applyProtection="1">
      <alignment horizontal="center"/>
      <protection hidden="1"/>
    </xf>
    <xf numFmtId="0" fontId="0" fillId="10" borderId="32" xfId="0" applyFill="1" applyBorder="1" applyAlignment="1" applyProtection="1">
      <alignment horizontal="center"/>
      <protection hidden="1"/>
    </xf>
    <xf numFmtId="0" fontId="0" fillId="5" borderId="6" xfId="0" applyFill="1" applyBorder="1" applyAlignment="1" applyProtection="1">
      <alignment horizontal="center"/>
      <protection hidden="1"/>
    </xf>
    <xf numFmtId="0" fontId="7" fillId="8" borderId="26"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0" xfId="0" applyFont="1" applyFill="1" applyBorder="1" applyAlignment="1" applyProtection="1">
      <alignment horizontal="center" vertical="center"/>
      <protection hidden="1"/>
    </xf>
    <xf numFmtId="0" fontId="7" fillId="8" borderId="31" xfId="0" applyFont="1" applyFill="1" applyBorder="1" applyAlignment="1" applyProtection="1">
      <alignment horizontal="center" vertical="center"/>
      <protection hidden="1"/>
    </xf>
    <xf numFmtId="0" fontId="7" fillId="8" borderId="14" xfId="0" applyFont="1" applyFill="1" applyBorder="1" applyAlignment="1" applyProtection="1">
      <alignment horizontal="center" vertical="center"/>
      <protection hidden="1"/>
    </xf>
    <xf numFmtId="9" fontId="6" fillId="9" borderId="11" xfId="0" applyNumberFormat="1" applyFont="1" applyFill="1" applyBorder="1" applyAlignment="1" applyProtection="1">
      <alignment horizontal="center" vertical="center"/>
      <protection hidden="1"/>
    </xf>
    <xf numFmtId="9" fontId="6" fillId="9" borderId="0" xfId="0" applyNumberFormat="1" applyFont="1" applyFill="1" applyBorder="1" applyAlignment="1" applyProtection="1">
      <alignment horizontal="center" vertical="center"/>
      <protection hidden="1"/>
    </xf>
    <xf numFmtId="9" fontId="6" fillId="9" borderId="14" xfId="0" applyNumberFormat="1" applyFont="1" applyFill="1" applyBorder="1" applyAlignment="1" applyProtection="1">
      <alignment horizontal="center" vertical="center"/>
      <protection hidden="1"/>
    </xf>
    <xf numFmtId="0" fontId="0" fillId="8" borderId="11" xfId="0" applyFill="1" applyBorder="1" applyAlignment="1" applyProtection="1">
      <alignment horizontal="center"/>
      <protection hidden="1"/>
    </xf>
    <xf numFmtId="0" fontId="0" fillId="8" borderId="0" xfId="0" applyFill="1" applyBorder="1" applyAlignment="1" applyProtection="1">
      <alignment horizontal="center"/>
      <protection hidden="1"/>
    </xf>
    <xf numFmtId="0" fontId="0" fillId="8" borderId="14" xfId="0" applyFill="1" applyBorder="1" applyAlignment="1" applyProtection="1">
      <alignment horizontal="center"/>
      <protection hidden="1"/>
    </xf>
    <xf numFmtId="0" fontId="7" fillId="8" borderId="11"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14" xfId="0" applyFont="1" applyFill="1" applyBorder="1" applyAlignment="1" applyProtection="1">
      <alignment horizontal="center" vertical="center" wrapText="1"/>
      <protection hidden="1"/>
    </xf>
    <xf numFmtId="164" fontId="6" fillId="9" borderId="11" xfId="0" applyNumberFormat="1" applyFont="1" applyFill="1" applyBorder="1" applyAlignment="1" applyProtection="1">
      <alignment horizontal="center" vertical="center"/>
      <protection hidden="1"/>
    </xf>
    <xf numFmtId="164" fontId="6" fillId="9" borderId="27" xfId="0" applyNumberFormat="1" applyFont="1" applyFill="1" applyBorder="1" applyAlignment="1" applyProtection="1">
      <alignment horizontal="center" vertical="center"/>
      <protection hidden="1"/>
    </xf>
    <xf numFmtId="164" fontId="6" fillId="9" borderId="0" xfId="0" applyNumberFormat="1" applyFont="1" applyFill="1" applyBorder="1" applyAlignment="1" applyProtection="1">
      <alignment horizontal="center" vertical="center"/>
      <protection hidden="1"/>
    </xf>
    <xf numFmtId="164" fontId="6" fillId="9" borderId="30" xfId="0" applyNumberFormat="1" applyFont="1" applyFill="1" applyBorder="1" applyAlignment="1" applyProtection="1">
      <alignment horizontal="center" vertical="center"/>
      <protection hidden="1"/>
    </xf>
    <xf numFmtId="164" fontId="6" fillId="9" borderId="14" xfId="0" applyNumberFormat="1" applyFont="1" applyFill="1" applyBorder="1" applyAlignment="1" applyProtection="1">
      <alignment horizontal="center" vertical="center"/>
      <protection hidden="1"/>
    </xf>
    <xf numFmtId="164" fontId="6" fillId="9" borderId="32" xfId="0" applyNumberFormat="1" applyFont="1" applyFill="1" applyBorder="1" applyAlignment="1" applyProtection="1">
      <alignment horizontal="center" vertical="center"/>
      <protection hidden="1"/>
    </xf>
    <xf numFmtId="0" fontId="0" fillId="5" borderId="0" xfId="0" applyFill="1" applyAlignment="1" applyProtection="1">
      <alignment horizontal="center"/>
      <protection hidden="1"/>
    </xf>
    <xf numFmtId="0" fontId="0" fillId="5" borderId="7" xfId="0" applyFill="1" applyBorder="1" applyAlignment="1" applyProtection="1">
      <alignment horizontal="center"/>
      <protection hidden="1"/>
    </xf>
    <xf numFmtId="0" fontId="0" fillId="5" borderId="8" xfId="0" applyFill="1" applyBorder="1" applyAlignment="1" applyProtection="1">
      <alignment horizontal="center"/>
      <protection hidden="1"/>
    </xf>
    <xf numFmtId="0" fontId="1" fillId="0" borderId="4" xfId="0" applyFont="1" applyBorder="1" applyAlignment="1">
      <alignment horizontal="center" vertical="center"/>
    </xf>
    <xf numFmtId="0" fontId="0" fillId="0" borderId="0" xfId="0" applyNumberFormat="1" applyBorder="1" applyAlignment="1" applyProtection="1">
      <alignment horizontal="center" vertical="center"/>
      <protection locked="0"/>
    </xf>
    <xf numFmtId="0" fontId="1" fillId="0" borderId="0" xfId="0" applyNumberFormat="1" applyFon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17" fillId="6" borderId="0"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8" xfId="0" applyFont="1" applyFill="1" applyBorder="1" applyAlignment="1">
      <alignment horizontal="center" vertical="center"/>
    </xf>
    <xf numFmtId="0" fontId="1" fillId="0" borderId="6" xfId="0" applyFont="1" applyBorder="1" applyAlignment="1">
      <alignment horizontal="center" vertical="center"/>
    </xf>
    <xf numFmtId="0" fontId="0" fillId="0" borderId="7" xfId="0" applyNumberFormat="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8"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 fillId="0" borderId="7" xfId="0" applyNumberFormat="1" applyFont="1" applyBorder="1" applyAlignment="1" applyProtection="1">
      <alignment horizontal="center" vertical="center"/>
      <protection locked="0"/>
    </xf>
    <xf numFmtId="0" fontId="0" fillId="0" borderId="8" xfId="0" applyNumberForma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7" fillId="6" borderId="4" xfId="0" applyFont="1" applyFill="1" applyBorder="1" applyAlignment="1">
      <alignment horizontal="center" vertical="center"/>
    </xf>
    <xf numFmtId="0" fontId="7" fillId="6" borderId="0" xfId="0" applyFont="1" applyFill="1" applyBorder="1" applyAlignment="1">
      <alignment horizontal="center" vertical="center"/>
    </xf>
    <xf numFmtId="0" fontId="7" fillId="6" borderId="5"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7" xfId="0" applyFont="1" applyFill="1" applyBorder="1" applyAlignment="1">
      <alignment horizontal="center" vertical="center"/>
    </xf>
    <xf numFmtId="0" fontId="0" fillId="0" borderId="2" xfId="0" applyBorder="1" applyAlignment="1" applyProtection="1">
      <alignment horizontal="center" vertical="center"/>
      <protection locked="0"/>
    </xf>
    <xf numFmtId="165" fontId="0" fillId="0" borderId="2" xfId="0" applyNumberFormat="1" applyBorder="1" applyAlignment="1" applyProtection="1">
      <alignment horizontal="center" vertical="center"/>
      <protection locked="0"/>
    </xf>
    <xf numFmtId="165" fontId="0" fillId="0" borderId="3"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165" fontId="0" fillId="0" borderId="8" xfId="0" applyNumberFormat="1" applyBorder="1" applyAlignment="1" applyProtection="1">
      <alignment horizontal="center" vertical="center"/>
      <protection locked="0"/>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9" fontId="1" fillId="0" borderId="0" xfId="0" applyNumberFormat="1" applyFont="1" applyBorder="1" applyAlignment="1">
      <alignment horizontal="center" vertical="center"/>
    </xf>
    <xf numFmtId="9" fontId="1" fillId="0" borderId="5" xfId="0" applyNumberFormat="1"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164" fontId="1" fillId="0" borderId="0" xfId="0" applyNumberFormat="1" applyFont="1" applyBorder="1" applyAlignment="1">
      <alignment horizontal="center" vertical="center"/>
    </xf>
    <xf numFmtId="164" fontId="0" fillId="0" borderId="0" xfId="0" applyNumberFormat="1" applyBorder="1" applyAlignment="1">
      <alignment horizontal="center" vertical="center"/>
    </xf>
    <xf numFmtId="0" fontId="2" fillId="0" borderId="0" xfId="0" applyFont="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1" fillId="0" borderId="5" xfId="0" applyFont="1" applyBorder="1" applyAlignment="1">
      <alignment horizontal="center" vertical="center"/>
    </xf>
    <xf numFmtId="0" fontId="0" fillId="0" borderId="0" xfId="0" applyAlignment="1">
      <alignment horizontal="center"/>
    </xf>
    <xf numFmtId="0" fontId="0" fillId="0" borderId="2" xfId="0" applyBorder="1" applyAlignment="1">
      <alignment horizontal="center"/>
    </xf>
    <xf numFmtId="9" fontId="1" fillId="0" borderId="4" xfId="0" applyNumberFormat="1" applyFont="1" applyBorder="1" applyAlignment="1">
      <alignment horizontal="center" vertical="center"/>
    </xf>
    <xf numFmtId="164" fontId="6"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0" fontId="7" fillId="0" borderId="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Fill="1" applyBorder="1" applyAlignment="1">
      <alignment horizontal="center" vertical="center" wrapText="1" readingOrder="1"/>
    </xf>
    <xf numFmtId="0" fontId="0" fillId="0" borderId="14" xfId="0" applyBorder="1" applyAlignment="1">
      <alignment horizontal="center" vertical="center"/>
    </xf>
    <xf numFmtId="9"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9" fillId="0" borderId="0" xfId="0" applyFont="1" applyFill="1" applyBorder="1" applyAlignment="1">
      <alignment horizontal="right" vertical="center" wrapText="1" readingOrder="2"/>
    </xf>
    <xf numFmtId="0" fontId="9" fillId="0" borderId="14" xfId="0" applyFont="1" applyFill="1" applyBorder="1" applyAlignment="1">
      <alignment horizontal="right" vertical="center" wrapText="1" readingOrder="2"/>
    </xf>
    <xf numFmtId="164" fontId="0" fillId="0" borderId="14" xfId="0" applyNumberFormat="1" applyBorder="1" applyAlignment="1">
      <alignment horizontal="center" vertical="center"/>
    </xf>
    <xf numFmtId="164" fontId="1" fillId="0" borderId="14" xfId="0" applyNumberFormat="1" applyFont="1" applyBorder="1" applyAlignment="1">
      <alignment horizontal="center" vertical="center"/>
    </xf>
    <xf numFmtId="9" fontId="7" fillId="0" borderId="0" xfId="0" applyNumberFormat="1" applyFont="1" applyAlignment="1">
      <alignment horizontal="center" vertical="center"/>
    </xf>
    <xf numFmtId="0" fontId="7" fillId="0" borderId="7" xfId="0" applyFont="1" applyBorder="1" applyAlignment="1">
      <alignment horizontal="center" vertical="center"/>
    </xf>
    <xf numFmtId="0" fontId="13" fillId="0" borderId="0" xfId="1" applyFont="1" applyBorder="1" applyAlignment="1">
      <alignment horizontal="center" vertical="center"/>
    </xf>
    <xf numFmtId="0" fontId="7" fillId="0" borderId="0" xfId="0" applyFont="1" applyAlignment="1">
      <alignment horizontal="center" vertical="center"/>
    </xf>
    <xf numFmtId="9" fontId="6" fillId="0" borderId="7"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38" fillId="3" borderId="34" xfId="0" applyFont="1" applyFill="1" applyBorder="1" applyAlignment="1" applyProtection="1">
      <alignment horizontal="right" vertical="center"/>
      <protection locked="0"/>
    </xf>
    <xf numFmtId="0" fontId="38" fillId="3" borderId="35" xfId="0" applyFont="1" applyFill="1" applyBorder="1" applyAlignment="1" applyProtection="1">
      <alignment horizontal="right" vertical="center"/>
      <protection locked="0"/>
    </xf>
    <xf numFmtId="0" fontId="38" fillId="3" borderId="36" xfId="0" applyFont="1" applyFill="1" applyBorder="1" applyAlignment="1" applyProtection="1">
      <alignment horizontal="right" vertical="center"/>
      <protection locked="0"/>
    </xf>
    <xf numFmtId="0" fontId="38" fillId="3" borderId="37" xfId="0" applyFont="1" applyFill="1" applyBorder="1" applyAlignment="1" applyProtection="1">
      <alignment horizontal="right" vertical="center"/>
      <protection locked="0"/>
    </xf>
    <xf numFmtId="0" fontId="38" fillId="3" borderId="17" xfId="0" applyFont="1" applyFill="1" applyBorder="1" applyAlignment="1" applyProtection="1">
      <alignment horizontal="right" vertical="center"/>
      <protection locked="0"/>
    </xf>
    <xf numFmtId="0" fontId="38" fillId="3" borderId="38" xfId="0" applyFont="1" applyFill="1" applyBorder="1" applyAlignment="1" applyProtection="1">
      <alignment horizontal="right" vertical="center"/>
      <protection locked="0"/>
    </xf>
    <xf numFmtId="0" fontId="38" fillId="3" borderId="39" xfId="0" applyFont="1" applyFill="1" applyBorder="1" applyAlignment="1" applyProtection="1">
      <alignment horizontal="right" vertical="center"/>
      <protection locked="0"/>
    </xf>
    <xf numFmtId="0" fontId="38" fillId="3" borderId="40" xfId="0" applyFont="1" applyFill="1" applyBorder="1" applyAlignment="1" applyProtection="1">
      <alignment horizontal="right" vertical="center"/>
      <protection locked="0"/>
    </xf>
    <xf numFmtId="0" fontId="38" fillId="3" borderId="41" xfId="0" applyFont="1" applyFill="1" applyBorder="1" applyAlignment="1" applyProtection="1">
      <alignment horizontal="right" vertical="center"/>
      <protection locked="0"/>
    </xf>
    <xf numFmtId="9" fontId="1" fillId="5" borderId="5" xfId="0" applyNumberFormat="1" applyFont="1" applyFill="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15" xfId="0" applyFont="1" applyFill="1" applyBorder="1" applyAlignment="1" applyProtection="1">
      <alignment horizontal="center" vertical="center" wrapText="1"/>
      <protection hidden="1"/>
    </xf>
    <xf numFmtId="0" fontId="8" fillId="6" borderId="11" xfId="0" applyFont="1" applyFill="1" applyBorder="1" applyAlignment="1" applyProtection="1">
      <alignment horizontal="right" vertical="center" wrapText="1" readingOrder="2"/>
      <protection hidden="1"/>
    </xf>
    <xf numFmtId="0" fontId="8" fillId="6" borderId="0" xfId="0" applyFont="1" applyFill="1" applyBorder="1" applyAlignment="1" applyProtection="1">
      <alignment horizontal="right" vertical="center" wrapText="1" readingOrder="2"/>
      <protection hidden="1"/>
    </xf>
    <xf numFmtId="0" fontId="1" fillId="6" borderId="26" xfId="0" applyNumberFormat="1" applyFont="1" applyFill="1" applyBorder="1" applyAlignment="1" applyProtection="1">
      <alignment horizontal="center" vertical="center" wrapText="1"/>
      <protection hidden="1"/>
    </xf>
    <xf numFmtId="0" fontId="1" fillId="6" borderId="11" xfId="0" applyNumberFormat="1" applyFont="1" applyFill="1" applyBorder="1" applyAlignment="1" applyProtection="1">
      <alignment horizontal="center" vertical="center" wrapText="1"/>
      <protection hidden="1"/>
    </xf>
    <xf numFmtId="0" fontId="1" fillId="6" borderId="12" xfId="0" applyNumberFormat="1" applyFont="1" applyFill="1" applyBorder="1" applyAlignment="1" applyProtection="1">
      <alignment horizontal="center" vertical="center" wrapText="1"/>
      <protection hidden="1"/>
    </xf>
    <xf numFmtId="0" fontId="1" fillId="6" borderId="29" xfId="0" applyNumberFormat="1" applyFont="1" applyFill="1" applyBorder="1" applyAlignment="1" applyProtection="1">
      <alignment horizontal="center" vertical="center" wrapText="1"/>
      <protection hidden="1"/>
    </xf>
    <xf numFmtId="0" fontId="1" fillId="6" borderId="0" xfId="0" applyNumberFormat="1" applyFont="1" applyFill="1" applyBorder="1" applyAlignment="1" applyProtection="1">
      <alignment horizontal="center" vertical="center" wrapText="1"/>
      <protection hidden="1"/>
    </xf>
    <xf numFmtId="0" fontId="1" fillId="6" borderId="5" xfId="0" applyNumberFormat="1" applyFont="1" applyFill="1" applyBorder="1" applyAlignment="1" applyProtection="1">
      <alignment horizontal="center" vertical="center" wrapText="1"/>
      <protection hidden="1"/>
    </xf>
    <xf numFmtId="0" fontId="1" fillId="6" borderId="31" xfId="0" applyNumberFormat="1" applyFont="1" applyFill="1" applyBorder="1" applyAlignment="1" applyProtection="1">
      <alignment horizontal="center" vertical="center" wrapText="1"/>
      <protection hidden="1"/>
    </xf>
    <xf numFmtId="0" fontId="1" fillId="6" borderId="14" xfId="0" applyNumberFormat="1" applyFont="1" applyFill="1" applyBorder="1" applyAlignment="1" applyProtection="1">
      <alignment horizontal="center" vertical="center" wrapText="1"/>
      <protection hidden="1"/>
    </xf>
    <xf numFmtId="0" fontId="1" fillId="6" borderId="15" xfId="0" applyNumberFormat="1" applyFont="1" applyFill="1" applyBorder="1" applyAlignment="1" applyProtection="1">
      <alignment horizontal="center" vertical="center" wrapText="1"/>
      <protection hidden="1"/>
    </xf>
    <xf numFmtId="0" fontId="8" fillId="4" borderId="11" xfId="0" applyFont="1" applyFill="1" applyBorder="1" applyAlignment="1" applyProtection="1">
      <alignment horizontal="right" vertical="center" wrapText="1" readingOrder="2"/>
      <protection hidden="1"/>
    </xf>
    <xf numFmtId="0" fontId="8" fillId="4" borderId="0" xfId="0" applyFont="1" applyFill="1" applyBorder="1" applyAlignment="1" applyProtection="1">
      <alignment horizontal="right" vertical="center" wrapText="1" readingOrder="2"/>
      <protection hidden="1"/>
    </xf>
    <xf numFmtId="0" fontId="8" fillId="3" borderId="11" xfId="0" applyFont="1" applyFill="1" applyBorder="1" applyAlignment="1" applyProtection="1">
      <alignment horizontal="right" vertical="center" wrapText="1" readingOrder="2"/>
      <protection hidden="1"/>
    </xf>
    <xf numFmtId="0" fontId="8" fillId="3" borderId="0" xfId="0" applyFont="1" applyFill="1" applyBorder="1" applyAlignment="1" applyProtection="1">
      <alignment horizontal="right" vertical="center" wrapText="1" readingOrder="2"/>
      <protection hidden="1"/>
    </xf>
    <xf numFmtId="0" fontId="8" fillId="6" borderId="14" xfId="0" applyFont="1" applyFill="1" applyBorder="1" applyAlignment="1" applyProtection="1">
      <alignment horizontal="right" vertical="center" wrapText="1" readingOrder="2"/>
      <protection hidden="1"/>
    </xf>
    <xf numFmtId="0" fontId="1" fillId="4" borderId="26" xfId="0" applyNumberFormat="1" applyFont="1" applyFill="1" applyBorder="1" applyAlignment="1" applyProtection="1">
      <alignment horizontal="center" vertical="center" wrapText="1"/>
      <protection hidden="1"/>
    </xf>
    <xf numFmtId="0" fontId="1" fillId="4" borderId="11" xfId="0" applyNumberFormat="1" applyFont="1" applyFill="1" applyBorder="1" applyAlignment="1" applyProtection="1">
      <alignment horizontal="center" vertical="center" wrapText="1"/>
      <protection hidden="1"/>
    </xf>
    <xf numFmtId="0" fontId="1" fillId="4" borderId="12" xfId="0" applyNumberFormat="1" applyFont="1" applyFill="1" applyBorder="1" applyAlignment="1" applyProtection="1">
      <alignment horizontal="center" vertical="center" wrapText="1"/>
      <protection hidden="1"/>
    </xf>
    <xf numFmtId="0" fontId="1" fillId="4" borderId="29" xfId="0" applyNumberFormat="1" applyFont="1" applyFill="1" applyBorder="1" applyAlignment="1" applyProtection="1">
      <alignment horizontal="center" vertical="center" wrapText="1"/>
      <protection hidden="1"/>
    </xf>
    <xf numFmtId="0" fontId="1" fillId="4" borderId="0" xfId="0" applyNumberFormat="1" applyFont="1" applyFill="1" applyBorder="1" applyAlignment="1" applyProtection="1">
      <alignment horizontal="center" vertical="center" wrapText="1"/>
      <protection hidden="1"/>
    </xf>
    <xf numFmtId="0" fontId="1" fillId="4" borderId="5" xfId="0" applyNumberFormat="1" applyFont="1" applyFill="1" applyBorder="1" applyAlignment="1" applyProtection="1">
      <alignment horizontal="center" vertical="center" wrapText="1"/>
      <protection hidden="1"/>
    </xf>
    <xf numFmtId="0" fontId="1" fillId="4" borderId="33" xfId="0" applyNumberFormat="1" applyFont="1" applyFill="1" applyBorder="1" applyAlignment="1" applyProtection="1">
      <alignment horizontal="center" vertical="center" wrapText="1"/>
      <protection hidden="1"/>
    </xf>
    <xf numFmtId="0" fontId="1" fillId="4" borderId="7" xfId="0" applyNumberFormat="1" applyFont="1" applyFill="1" applyBorder="1" applyAlignment="1" applyProtection="1">
      <alignment horizontal="center" vertical="center" wrapText="1"/>
      <protection hidden="1"/>
    </xf>
    <xf numFmtId="0" fontId="1" fillId="4" borderId="8" xfId="0" applyNumberFormat="1" applyFont="1" applyFill="1" applyBorder="1" applyAlignment="1" applyProtection="1">
      <alignment horizontal="center" vertical="center" wrapText="1"/>
      <protection hidden="1"/>
    </xf>
    <xf numFmtId="0" fontId="1" fillId="4" borderId="13" xfId="0" applyFont="1" applyFill="1" applyBorder="1" applyAlignment="1" applyProtection="1">
      <alignment horizontal="center" vertical="center"/>
      <protection hidden="1"/>
    </xf>
    <xf numFmtId="0" fontId="8" fillId="4" borderId="7" xfId="0" applyFont="1" applyFill="1" applyBorder="1" applyAlignment="1" applyProtection="1">
      <alignment horizontal="right" vertical="center" wrapText="1" readingOrder="2"/>
      <protection hidden="1"/>
    </xf>
    <xf numFmtId="0" fontId="1" fillId="5" borderId="0" xfId="0" applyFont="1" applyFill="1" applyBorder="1" applyAlignment="1" applyProtection="1">
      <alignment horizontal="center" vertical="center"/>
      <protection locked="0"/>
    </xf>
    <xf numFmtId="0" fontId="1" fillId="5" borderId="5" xfId="0" applyFont="1" applyFill="1" applyBorder="1" applyAlignment="1" applyProtection="1">
      <alignment horizontal="center" vertical="center"/>
      <protection locked="0"/>
    </xf>
    <xf numFmtId="0" fontId="1" fillId="5" borderId="4" xfId="0" applyFont="1" applyFill="1" applyBorder="1" applyAlignment="1" applyProtection="1">
      <alignment horizontal="right" vertical="center"/>
      <protection hidden="1"/>
    </xf>
    <xf numFmtId="0" fontId="1" fillId="5" borderId="0" xfId="0" applyFont="1" applyFill="1" applyBorder="1" applyAlignment="1" applyProtection="1">
      <alignment horizontal="right" vertical="center"/>
      <protection hidden="1"/>
    </xf>
    <xf numFmtId="49" fontId="1" fillId="5" borderId="0" xfId="0" applyNumberFormat="1"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hidden="1"/>
    </xf>
    <xf numFmtId="49" fontId="1" fillId="5" borderId="5" xfId="0" applyNumberFormat="1"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166" fontId="1" fillId="5" borderId="0" xfId="0" applyNumberFormat="1"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cellXfs>
  <cellStyles count="2">
    <cellStyle name="Hyperlink" xfId="1" builtinId="8"/>
    <cellStyle name="Normal" xfId="0" builtinId="0"/>
  </cellStyles>
  <dxfs count="32">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7" tint="0.59996337778862885"/>
        </patternFill>
      </fill>
    </dxf>
    <dxf>
      <font>
        <b/>
        <i val="0"/>
        <color theme="3"/>
      </font>
      <fill>
        <patternFill>
          <bgColor theme="9" tint="0.39994506668294322"/>
        </patternFill>
      </fill>
    </dxf>
    <dxf>
      <font>
        <b/>
        <i val="0"/>
        <color theme="3"/>
      </font>
      <fill>
        <patternFill>
          <bgColor rgb="FFFF0000"/>
        </patternFill>
      </fill>
    </dxf>
    <dxf>
      <font>
        <b/>
        <i val="0"/>
        <color theme="3"/>
      </font>
      <fill>
        <patternFill>
          <bgColor theme="9" tint="0.39994506668294322"/>
        </patternFill>
      </fill>
    </dxf>
    <dxf>
      <font>
        <b/>
        <i val="0"/>
        <color theme="3"/>
      </font>
      <fill>
        <patternFill>
          <bgColor theme="7" tint="0.39994506668294322"/>
        </patternFill>
      </fill>
    </dxf>
    <dxf>
      <font>
        <b/>
        <i val="0"/>
        <color theme="3"/>
      </font>
      <fill>
        <patternFill>
          <bgColor theme="9" tint="0.39994506668294322"/>
        </patternFill>
      </fill>
    </dxf>
    <dxf>
      <font>
        <b/>
        <i val="0"/>
        <color theme="3"/>
      </font>
      <fill>
        <patternFill>
          <bgColor theme="7" tint="0.39994506668294322"/>
        </patternFill>
      </fill>
    </dxf>
    <dxf>
      <font>
        <b/>
        <i val="0"/>
        <color theme="3"/>
      </font>
      <fill>
        <patternFill>
          <bgColor theme="9" tint="0.39994506668294322"/>
        </patternFill>
      </fill>
    </dxf>
    <dxf>
      <font>
        <b/>
        <i val="0"/>
        <color theme="3"/>
      </font>
      <fill>
        <patternFill>
          <bgColor theme="9" tint="0.39994506668294322"/>
        </patternFill>
      </fill>
    </dxf>
    <dxf>
      <font>
        <b/>
        <i val="0"/>
        <color theme="4" tint="0.79998168889431442"/>
      </font>
      <fill>
        <patternFill>
          <bgColor theme="4" tint="-0.499984740745262"/>
        </patternFill>
      </fill>
    </dxf>
    <dxf>
      <font>
        <b/>
        <i val="0"/>
        <color theme="2"/>
      </font>
      <fill>
        <patternFill>
          <bgColor rgb="FFC00000"/>
        </patternFill>
      </fill>
    </dxf>
    <dxf>
      <font>
        <b/>
        <i val="0"/>
        <color theme="3" tint="0.79998168889431442"/>
      </font>
      <fill>
        <patternFill>
          <bgColor theme="4" tint="-0.24994659260841701"/>
        </patternFill>
      </fill>
    </dxf>
    <dxf>
      <font>
        <b/>
        <i val="0"/>
        <color theme="7" tint="0.59996337778862885"/>
      </font>
      <fill>
        <patternFill>
          <bgColor rgb="FFC00000"/>
        </patternFill>
      </fill>
    </dxf>
    <dxf>
      <font>
        <b/>
        <i val="0"/>
        <color theme="3"/>
      </font>
      <fill>
        <patternFill>
          <bgColor theme="9" tint="0.39994506668294322"/>
        </patternFill>
      </fill>
    </dxf>
    <dxf>
      <font>
        <b/>
        <i val="0"/>
        <color theme="3"/>
      </font>
      <fill>
        <patternFill>
          <bgColor theme="7" tint="0.39994506668294322"/>
        </patternFill>
      </fill>
    </dxf>
    <dxf>
      <font>
        <b/>
        <i val="0"/>
        <color theme="3"/>
      </font>
      <fill>
        <patternFill>
          <bgColor theme="9" tint="0.39994506668294322"/>
        </patternFill>
      </fill>
    </dxf>
    <dxf>
      <font>
        <b/>
        <i val="0"/>
        <color theme="3"/>
      </font>
      <fill>
        <patternFill>
          <bgColor theme="7" tint="0.39994506668294322"/>
        </patternFill>
      </fill>
    </dxf>
  </dxfs>
  <tableStyles count="0" defaultTableStyle="TableStyleMedium2" defaultPivotStyle="PivotStyleLight16"/>
  <colors>
    <mruColors>
      <color rgb="FF993300"/>
      <color rgb="FFA4AB47"/>
      <color rgb="FFC88E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1578;&#1602;&#1610;&#1610;&#1605; &#1575;&#1604;&#1571;&#1583;&#1575;&#1569;_&#1575;&#1604;&#1605;&#1587;&#1578;&#1608;&#1609;_&#1575;&#1604;&#1571;&#1608;&#1604;'!F3"/><Relationship Id="rId1" Type="http://schemas.openxmlformats.org/officeDocument/2006/relationships/hyperlink" Target="#'&#1575;&#1604;&#1580;&#1586;&#1569; &#1575;&#1604;&#1571;&#1608;&#1604;_&#1575;&#1604;&#1605;&#1593;&#1604;&#1608;&#1605;&#1575;&#1578; &#1575;&#1604;&#1593;&#1575;&#1605;&#1577;'!B5"/></Relationships>
</file>

<file path=xl/drawings/_rels/drawing2.xml.rels><?xml version="1.0" encoding="UTF-8" standalone="yes"?>
<Relationships xmlns="http://schemas.openxmlformats.org/package/2006/relationships"><Relationship Id="rId3" Type="http://schemas.openxmlformats.org/officeDocument/2006/relationships/hyperlink" Target="#'&#1575;&#1585;&#1588;&#1575;&#1583;&#1575;&#1578; &#1593;&#1575;&#1605;&#1577;'!D4"/><Relationship Id="rId2" Type="http://schemas.openxmlformats.org/officeDocument/2006/relationships/hyperlink" Target="#'&#1578;&#1602;&#1610;&#1610;&#1605; &#1575;&#1604;&#1571;&#1583;&#1575;&#1569;_&#1575;&#1604;&#1605;&#1587;&#1578;&#1608;&#1609;_&#1575;&#1604;&#1571;&#1608;&#1604;'!F3"/><Relationship Id="rId1" Type="http://schemas.openxmlformats.org/officeDocument/2006/relationships/hyperlink" Target="#'&#1575;&#1604;&#1580;&#1586;&#1569; &#1575;&#1604;&#1579;&#1575;&#1606;&#1610;_&#1575;&#1604;&#1606;&#1578;&#1575;&#1574;&#1580;'!B7"/></Relationships>
</file>

<file path=xl/drawings/_rels/drawing3.xml.rels><?xml version="1.0" encoding="UTF-8" standalone="yes"?>
<Relationships xmlns="http://schemas.openxmlformats.org/package/2006/relationships"><Relationship Id="rId3" Type="http://schemas.openxmlformats.org/officeDocument/2006/relationships/hyperlink" Target="#'&#1575;&#1604;&#1580;&#1586;&#1569; &#1575;&#1604;&#1571;&#1608;&#1604;_&#1575;&#1604;&#1605;&#1593;&#1604;&#1608;&#1605;&#1575;&#1578; &#1575;&#1604;&#1593;&#1575;&#1605;&#1577;'!B5"/><Relationship Id="rId2" Type="http://schemas.openxmlformats.org/officeDocument/2006/relationships/hyperlink" Target="#'&#1578;&#1602;&#1610;&#1610;&#1605; &#1575;&#1604;&#1571;&#1583;&#1575;&#1569;_&#1575;&#1604;&#1605;&#1587;&#1578;&#1608;&#1609;_&#1575;&#1604;&#1571;&#1608;&#1604;'!F3"/><Relationship Id="rId1" Type="http://schemas.openxmlformats.org/officeDocument/2006/relationships/hyperlink" Target="#'&#1575;&#1604;&#1580;&#1586;&#1569; &#1575;&#1604;&#1579;&#1575;&#1604;&#1579;_&#1575;&#1604;&#1603;&#1601;&#1575;&#1610;&#1575;&#1578;'!B5"/></Relationships>
</file>

<file path=xl/drawings/_rels/drawing4.xml.rels><?xml version="1.0" encoding="UTF-8" standalone="yes"?>
<Relationships xmlns="http://schemas.openxmlformats.org/package/2006/relationships"><Relationship Id="rId3" Type="http://schemas.openxmlformats.org/officeDocument/2006/relationships/hyperlink" Target="#'&#1575;&#1604;&#1580;&#1586;&#1569; &#1575;&#1604;&#1579;&#1575;&#1606;&#1610;_&#1575;&#1604;&#1606;&#1578;&#1575;&#1574;&#1580;'!B7"/><Relationship Id="rId2" Type="http://schemas.openxmlformats.org/officeDocument/2006/relationships/hyperlink" Target="#'&#1578;&#1602;&#1610;&#1610;&#1605; &#1575;&#1604;&#1571;&#1583;&#1575;&#1569;_&#1575;&#1604;&#1605;&#1587;&#1578;&#1608;&#1609;_&#1575;&#1604;&#1571;&#1608;&#1604;'!F3"/><Relationship Id="rId1" Type="http://schemas.openxmlformats.org/officeDocument/2006/relationships/hyperlink" Target="#'&#1575;&#1604;&#1580;&#1586;&#1569; &#1575;&#1604;&#1585;&#1575;&#1576;&#1593;_&#1582;&#1591;&#1577; &#1575;&#1604;&#1578;&#1591;&#1608;&#1610;&#1585;'!B6"/></Relationships>
</file>

<file path=xl/drawings/_rels/drawing5.xml.rels><?xml version="1.0" encoding="UTF-8" standalone="yes"?>
<Relationships xmlns="http://schemas.openxmlformats.org/package/2006/relationships"><Relationship Id="rId2" Type="http://schemas.openxmlformats.org/officeDocument/2006/relationships/hyperlink" Target="#'&#1575;&#1604;&#1580;&#1586;&#1569; &#1575;&#1604;&#1579;&#1575;&#1604;&#1579;_&#1575;&#1604;&#1603;&#1601;&#1575;&#1610;&#1575;&#1578;'!B5"/><Relationship Id="rId1" Type="http://schemas.openxmlformats.org/officeDocument/2006/relationships/hyperlink" Target="#'&#1578;&#1602;&#1610;&#1610;&#1605; &#1575;&#1604;&#1571;&#1583;&#1575;&#1569;_&#1575;&#1604;&#1605;&#1587;&#1578;&#1608;&#1609;_&#1575;&#1604;&#1571;&#1608;&#1604;'!F3"/></Relationships>
</file>

<file path=xl/drawings/drawing1.xml><?xml version="1.0" encoding="utf-8"?>
<xdr:wsDr xmlns:xdr="http://schemas.openxmlformats.org/drawingml/2006/spreadsheetDrawing" xmlns:a="http://schemas.openxmlformats.org/drawingml/2006/main">
  <xdr:twoCellAnchor>
    <xdr:from>
      <xdr:col>4</xdr:col>
      <xdr:colOff>2638085</xdr:colOff>
      <xdr:row>23</xdr:row>
      <xdr:rowOff>256835</xdr:rowOff>
    </xdr:from>
    <xdr:to>
      <xdr:col>5</xdr:col>
      <xdr:colOff>2447585</xdr:colOff>
      <xdr:row>25</xdr:row>
      <xdr:rowOff>188800</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a:xfrm>
          <a:off x="2588759" y="29486679"/>
          <a:ext cx="3024188" cy="52727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659946</xdr:colOff>
      <xdr:row>23</xdr:row>
      <xdr:rowOff>261937</xdr:rowOff>
    </xdr:from>
    <xdr:to>
      <xdr:col>4</xdr:col>
      <xdr:colOff>1160009</xdr:colOff>
      <xdr:row>25</xdr:row>
      <xdr:rowOff>193903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xmlns="" id="{00000000-0008-0000-0100-000004000000}"/>
            </a:ext>
          </a:extLst>
        </xdr:cNvPr>
        <xdr:cNvSpPr/>
      </xdr:nvSpPr>
      <xdr:spPr>
        <a:xfrm>
          <a:off x="7091023" y="29491781"/>
          <a:ext cx="3024188" cy="52727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twoCellAnchor>
    <xdr:from>
      <xdr:col>4</xdr:col>
      <xdr:colOff>2435679</xdr:colOff>
      <xdr:row>0</xdr:row>
      <xdr:rowOff>163286</xdr:rowOff>
    </xdr:from>
    <xdr:to>
      <xdr:col>5</xdr:col>
      <xdr:colOff>2245179</xdr:colOff>
      <xdr:row>2</xdr:row>
      <xdr:rowOff>95251</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xmlns="" id="{00000000-0008-0000-0100-000006000000}"/>
            </a:ext>
          </a:extLst>
        </xdr:cNvPr>
        <xdr:cNvSpPr/>
      </xdr:nvSpPr>
      <xdr:spPr>
        <a:xfrm>
          <a:off x="2803071" y="163286"/>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400" b="1"/>
            <a:t>الانتقال</a:t>
          </a:r>
          <a:r>
            <a:rPr lang="ar-JO" sz="2400" b="1" baseline="0"/>
            <a:t> إلى الصفحة </a:t>
          </a:r>
          <a:r>
            <a:rPr lang="ar-JO" sz="2400" b="1" i="0" baseline="0"/>
            <a:t>التالية</a:t>
          </a:r>
          <a:endParaRPr lang="en-US" sz="2400" b="1" i="0" baseline="0"/>
        </a:p>
      </xdr:txBody>
    </xdr:sp>
    <xdr:clientData/>
  </xdr:twoCellAnchor>
  <xdr:twoCellAnchor>
    <xdr:from>
      <xdr:col>3</xdr:col>
      <xdr:colOff>870858</xdr:colOff>
      <xdr:row>0</xdr:row>
      <xdr:rowOff>149679</xdr:rowOff>
    </xdr:from>
    <xdr:to>
      <xdr:col>4</xdr:col>
      <xdr:colOff>1360715</xdr:colOff>
      <xdr:row>2</xdr:row>
      <xdr:rowOff>81644</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xmlns="" id="{00000000-0008-0000-0100-000007000000}"/>
            </a:ext>
          </a:extLst>
        </xdr:cNvPr>
        <xdr:cNvSpPr/>
      </xdr:nvSpPr>
      <xdr:spPr>
        <a:xfrm>
          <a:off x="6898821" y="149679"/>
          <a:ext cx="3020786" cy="53067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2200" b="1" i="0" baseline="0"/>
            <a:t>الرجوع إلى الصفحة الرئيسية</a:t>
          </a:r>
          <a:endParaRPr lang="en-US" sz="2200" b="1" i="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247650</xdr:colOff>
      <xdr:row>0</xdr:row>
      <xdr:rowOff>156482</xdr:rowOff>
    </xdr:from>
    <xdr:to>
      <xdr:col>18</xdr:col>
      <xdr:colOff>372836</xdr:colOff>
      <xdr:row>3</xdr:row>
      <xdr:rowOff>29936</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a:xfrm>
          <a:off x="2675164" y="156482"/>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219075</xdr:colOff>
      <xdr:row>0</xdr:row>
      <xdr:rowOff>161925</xdr:rowOff>
    </xdr:from>
    <xdr:to>
      <xdr:col>12</xdr:col>
      <xdr:colOff>344261</xdr:colOff>
      <xdr:row>3</xdr:row>
      <xdr:rowOff>35379</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xmlns="" id="{00000000-0008-0000-0200-000003000000}"/>
            </a:ext>
          </a:extLst>
        </xdr:cNvPr>
        <xdr:cNvSpPr/>
      </xdr:nvSpPr>
      <xdr:spPr>
        <a:xfrm>
          <a:off x="6361339" y="161925"/>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266700</xdr:colOff>
      <xdr:row>0</xdr:row>
      <xdr:rowOff>171450</xdr:rowOff>
    </xdr:from>
    <xdr:to>
      <xdr:col>6</xdr:col>
      <xdr:colOff>391886</xdr:colOff>
      <xdr:row>3</xdr:row>
      <xdr:rowOff>44904</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xmlns="" id="{00000000-0008-0000-0200-000004000000}"/>
            </a:ext>
          </a:extLst>
        </xdr:cNvPr>
        <xdr:cNvSpPr/>
      </xdr:nvSpPr>
      <xdr:spPr>
        <a:xfrm>
          <a:off x="9971314" y="17145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14</xdr:col>
      <xdr:colOff>304800</xdr:colOff>
      <xdr:row>36</xdr:row>
      <xdr:rowOff>104775</xdr:rowOff>
    </xdr:from>
    <xdr:to>
      <xdr:col>18</xdr:col>
      <xdr:colOff>429986</xdr:colOff>
      <xdr:row>38</xdr:row>
      <xdr:rowOff>168729</xdr:rowOff>
    </xdr:to>
    <xdr:sp macro="" textlink="">
      <xdr:nvSpPr>
        <xdr:cNvPr id="8" name="Rounded Rectangle 7">
          <a:hlinkClick xmlns:r="http://schemas.openxmlformats.org/officeDocument/2006/relationships" r:id="rId1"/>
          <a:extLst>
            <a:ext uri="{FF2B5EF4-FFF2-40B4-BE49-F238E27FC236}">
              <a16:creationId xmlns:a16="http://schemas.microsoft.com/office/drawing/2014/main" xmlns="" id="{00000000-0008-0000-0200-000008000000}"/>
            </a:ext>
          </a:extLst>
        </xdr:cNvPr>
        <xdr:cNvSpPr/>
      </xdr:nvSpPr>
      <xdr:spPr>
        <a:xfrm>
          <a:off x="2618014" y="7315200"/>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8</xdr:col>
      <xdr:colOff>276225</xdr:colOff>
      <xdr:row>36</xdr:row>
      <xdr:rowOff>110218</xdr:rowOff>
    </xdr:from>
    <xdr:to>
      <xdr:col>12</xdr:col>
      <xdr:colOff>401411</xdr:colOff>
      <xdr:row>38</xdr:row>
      <xdr:rowOff>174172</xdr:rowOff>
    </xdr:to>
    <xdr:sp macro="" textlink="">
      <xdr:nvSpPr>
        <xdr:cNvPr id="9" name="Rounded Rectangle 8">
          <a:hlinkClick xmlns:r="http://schemas.openxmlformats.org/officeDocument/2006/relationships" r:id="rId2"/>
          <a:extLst>
            <a:ext uri="{FF2B5EF4-FFF2-40B4-BE49-F238E27FC236}">
              <a16:creationId xmlns:a16="http://schemas.microsoft.com/office/drawing/2014/main" xmlns="" id="{00000000-0008-0000-0200-000009000000}"/>
            </a:ext>
          </a:extLst>
        </xdr:cNvPr>
        <xdr:cNvSpPr/>
      </xdr:nvSpPr>
      <xdr:spPr>
        <a:xfrm>
          <a:off x="6304189" y="7320643"/>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2</xdr:col>
      <xdr:colOff>323850</xdr:colOff>
      <xdr:row>36</xdr:row>
      <xdr:rowOff>119743</xdr:rowOff>
    </xdr:from>
    <xdr:to>
      <xdr:col>6</xdr:col>
      <xdr:colOff>449036</xdr:colOff>
      <xdr:row>38</xdr:row>
      <xdr:rowOff>183697</xdr:rowOff>
    </xdr:to>
    <xdr:sp macro="" textlink="">
      <xdr:nvSpPr>
        <xdr:cNvPr id="10" name="Rounded Rectangle 9">
          <a:hlinkClick xmlns:r="http://schemas.openxmlformats.org/officeDocument/2006/relationships" r:id="rId3"/>
          <a:extLst>
            <a:ext uri="{FF2B5EF4-FFF2-40B4-BE49-F238E27FC236}">
              <a16:creationId xmlns:a16="http://schemas.microsoft.com/office/drawing/2014/main" xmlns="" id="{00000000-0008-0000-0200-00000A000000}"/>
            </a:ext>
          </a:extLst>
        </xdr:cNvPr>
        <xdr:cNvSpPr/>
      </xdr:nvSpPr>
      <xdr:spPr>
        <a:xfrm>
          <a:off x="9914164" y="7330168"/>
          <a:ext cx="25635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479425</xdr:colOff>
      <xdr:row>1</xdr:row>
      <xdr:rowOff>114300</xdr:rowOff>
    </xdr:from>
    <xdr:to>
      <xdr:col>21</xdr:col>
      <xdr:colOff>11944</xdr:colOff>
      <xdr:row>3</xdr:row>
      <xdr:rowOff>178254</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xmlns="" id="{00000000-0008-0000-0300-000002000000}"/>
            </a:ext>
          </a:extLst>
        </xdr:cNvPr>
        <xdr:cNvSpPr/>
      </xdr:nvSpPr>
      <xdr:spPr>
        <a:xfrm>
          <a:off x="1816856" y="3048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101600</xdr:colOff>
      <xdr:row>1</xdr:row>
      <xdr:rowOff>119743</xdr:rowOff>
    </xdr:from>
    <xdr:to>
      <xdr:col>14</xdr:col>
      <xdr:colOff>424694</xdr:colOff>
      <xdr:row>3</xdr:row>
      <xdr:rowOff>183697</xdr:rowOff>
    </xdr:to>
    <xdr:sp macro="" textlink="">
      <xdr:nvSpPr>
        <xdr:cNvPr id="3" name="Rounded Rectangle 2">
          <a:hlinkClick xmlns:r="http://schemas.openxmlformats.org/officeDocument/2006/relationships" r:id="rId2"/>
          <a:extLst>
            <a:ext uri="{FF2B5EF4-FFF2-40B4-BE49-F238E27FC236}">
              <a16:creationId xmlns:a16="http://schemas.microsoft.com/office/drawing/2014/main" xmlns="" id="{00000000-0008-0000-0300-000003000000}"/>
            </a:ext>
          </a:extLst>
        </xdr:cNvPr>
        <xdr:cNvSpPr/>
      </xdr:nvSpPr>
      <xdr:spPr>
        <a:xfrm>
          <a:off x="5528431" y="3102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123825</xdr:colOff>
      <xdr:row>1</xdr:row>
      <xdr:rowOff>129268</xdr:rowOff>
    </xdr:from>
    <xdr:to>
      <xdr:col>7</xdr:col>
      <xdr:colOff>265944</xdr:colOff>
      <xdr:row>4</xdr:row>
      <xdr:rowOff>2722</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xmlns="" id="{00000000-0008-0000-0300-000004000000}"/>
            </a:ext>
          </a:extLst>
        </xdr:cNvPr>
        <xdr:cNvSpPr/>
      </xdr:nvSpPr>
      <xdr:spPr>
        <a:xfrm>
          <a:off x="9163806" y="3197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16</xdr:col>
      <xdr:colOff>441325</xdr:colOff>
      <xdr:row>80</xdr:row>
      <xdr:rowOff>180975</xdr:rowOff>
    </xdr:from>
    <xdr:to>
      <xdr:col>20</xdr:col>
      <xdr:colOff>583444</xdr:colOff>
      <xdr:row>86</xdr:row>
      <xdr:rowOff>54429</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xmlns="" id="{00000000-0008-0000-0300-000005000000}"/>
            </a:ext>
          </a:extLst>
        </xdr:cNvPr>
        <xdr:cNvSpPr/>
      </xdr:nvSpPr>
      <xdr:spPr>
        <a:xfrm>
          <a:off x="1854956" y="15592425"/>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9</xdr:col>
      <xdr:colOff>63500</xdr:colOff>
      <xdr:row>80</xdr:row>
      <xdr:rowOff>186418</xdr:rowOff>
    </xdr:from>
    <xdr:to>
      <xdr:col>14</xdr:col>
      <xdr:colOff>386594</xdr:colOff>
      <xdr:row>86</xdr:row>
      <xdr:rowOff>59872</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xmlns="" id="{00000000-0008-0000-0300-000006000000}"/>
            </a:ext>
          </a:extLst>
        </xdr:cNvPr>
        <xdr:cNvSpPr/>
      </xdr:nvSpPr>
      <xdr:spPr>
        <a:xfrm>
          <a:off x="5566531" y="155978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3</xdr:col>
      <xdr:colOff>85725</xdr:colOff>
      <xdr:row>81</xdr:row>
      <xdr:rowOff>5443</xdr:rowOff>
    </xdr:from>
    <xdr:to>
      <xdr:col>7</xdr:col>
      <xdr:colOff>227844</xdr:colOff>
      <xdr:row>86</xdr:row>
      <xdr:rowOff>69397</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xmlns="" id="{00000000-0008-0000-0300-000007000000}"/>
            </a:ext>
          </a:extLst>
        </xdr:cNvPr>
        <xdr:cNvSpPr/>
      </xdr:nvSpPr>
      <xdr:spPr>
        <a:xfrm>
          <a:off x="9201906" y="1560739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12700</xdr:colOff>
      <xdr:row>0</xdr:row>
      <xdr:rowOff>152400</xdr:rowOff>
    </xdr:from>
    <xdr:to>
      <xdr:col>26</xdr:col>
      <xdr:colOff>192919</xdr:colOff>
      <xdr:row>3</xdr:row>
      <xdr:rowOff>25854</xdr:rowOff>
    </xdr:to>
    <xdr:sp macro="" textlink="">
      <xdr:nvSpPr>
        <xdr:cNvPr id="2" name="Rounded Rectangle 1">
          <a:hlinkClick xmlns:r="http://schemas.openxmlformats.org/officeDocument/2006/relationships" r:id="rId1"/>
        </xdr:cNvPr>
        <xdr:cNvSpPr/>
      </xdr:nvSpPr>
      <xdr:spPr>
        <a:xfrm>
          <a:off x="3750431" y="152400"/>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492125</xdr:colOff>
      <xdr:row>0</xdr:row>
      <xdr:rowOff>157843</xdr:rowOff>
    </xdr:from>
    <xdr:to>
      <xdr:col>16</xdr:col>
      <xdr:colOff>148469</xdr:colOff>
      <xdr:row>3</xdr:row>
      <xdr:rowOff>31297</xdr:rowOff>
    </xdr:to>
    <xdr:sp macro="" textlink="">
      <xdr:nvSpPr>
        <xdr:cNvPr id="3" name="Rounded Rectangle 2">
          <a:hlinkClick xmlns:r="http://schemas.openxmlformats.org/officeDocument/2006/relationships" r:id="rId2"/>
        </xdr:cNvPr>
        <xdr:cNvSpPr/>
      </xdr:nvSpPr>
      <xdr:spPr>
        <a:xfrm>
          <a:off x="7462006" y="1578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5</xdr:col>
      <xdr:colOff>38100</xdr:colOff>
      <xdr:row>0</xdr:row>
      <xdr:rowOff>167368</xdr:rowOff>
    </xdr:from>
    <xdr:to>
      <xdr:col>10</xdr:col>
      <xdr:colOff>46869</xdr:colOff>
      <xdr:row>3</xdr:row>
      <xdr:rowOff>40822</xdr:rowOff>
    </xdr:to>
    <xdr:sp macro="" textlink="">
      <xdr:nvSpPr>
        <xdr:cNvPr id="4" name="Rounded Rectangle 3">
          <a:hlinkClick xmlns:r="http://schemas.openxmlformats.org/officeDocument/2006/relationships" r:id="rId3"/>
        </xdr:cNvPr>
        <xdr:cNvSpPr/>
      </xdr:nvSpPr>
      <xdr:spPr>
        <a:xfrm>
          <a:off x="11097381" y="167368"/>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19</xdr:col>
      <xdr:colOff>302683</xdr:colOff>
      <xdr:row>51</xdr:row>
      <xdr:rowOff>95250</xdr:rowOff>
    </xdr:from>
    <xdr:to>
      <xdr:col>25</xdr:col>
      <xdr:colOff>554869</xdr:colOff>
      <xdr:row>53</xdr:row>
      <xdr:rowOff>159204</xdr:rowOff>
    </xdr:to>
    <xdr:sp macro="" textlink="">
      <xdr:nvSpPr>
        <xdr:cNvPr id="5" name="Rounded Rectangle 4">
          <a:hlinkClick xmlns:r="http://schemas.openxmlformats.org/officeDocument/2006/relationships" r:id="rId1"/>
        </xdr:cNvPr>
        <xdr:cNvSpPr/>
      </xdr:nvSpPr>
      <xdr:spPr>
        <a:xfrm>
          <a:off x="3998081" y="11420475"/>
          <a:ext cx="2576286"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التالية</a:t>
          </a:r>
          <a:endParaRPr lang="en-US" sz="1800" b="1" i="0" baseline="0"/>
        </a:p>
      </xdr:txBody>
    </xdr:sp>
    <xdr:clientData/>
  </xdr:twoCellAnchor>
  <xdr:twoCellAnchor>
    <xdr:from>
      <xdr:col>11</xdr:col>
      <xdr:colOff>240242</xdr:colOff>
      <xdr:row>51</xdr:row>
      <xdr:rowOff>100693</xdr:rowOff>
    </xdr:from>
    <xdr:to>
      <xdr:col>15</xdr:col>
      <xdr:colOff>410936</xdr:colOff>
      <xdr:row>53</xdr:row>
      <xdr:rowOff>164647</xdr:rowOff>
    </xdr:to>
    <xdr:sp macro="" textlink="">
      <xdr:nvSpPr>
        <xdr:cNvPr id="6" name="Rounded Rectangle 5">
          <a:hlinkClick xmlns:r="http://schemas.openxmlformats.org/officeDocument/2006/relationships" r:id="rId2"/>
        </xdr:cNvPr>
        <xdr:cNvSpPr/>
      </xdr:nvSpPr>
      <xdr:spPr>
        <a:xfrm>
          <a:off x="7685314" y="11425918"/>
          <a:ext cx="26090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400050</xdr:colOff>
      <xdr:row>51</xdr:row>
      <xdr:rowOff>110218</xdr:rowOff>
    </xdr:from>
    <xdr:to>
      <xdr:col>9</xdr:col>
      <xdr:colOff>408819</xdr:colOff>
      <xdr:row>53</xdr:row>
      <xdr:rowOff>174172</xdr:rowOff>
    </xdr:to>
    <xdr:sp macro="" textlink="">
      <xdr:nvSpPr>
        <xdr:cNvPr id="7" name="Rounded Rectangle 6">
          <a:hlinkClick xmlns:r="http://schemas.openxmlformats.org/officeDocument/2006/relationships" r:id="rId3"/>
        </xdr:cNvPr>
        <xdr:cNvSpPr/>
      </xdr:nvSpPr>
      <xdr:spPr>
        <a:xfrm>
          <a:off x="11345031" y="11435443"/>
          <a:ext cx="2580519"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776514</xdr:colOff>
      <xdr:row>1</xdr:row>
      <xdr:rowOff>46264</xdr:rowOff>
    </xdr:from>
    <xdr:to>
      <xdr:col>11</xdr:col>
      <xdr:colOff>851958</xdr:colOff>
      <xdr:row>3</xdr:row>
      <xdr:rowOff>110218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xmlns="" id="{00000000-0008-0000-0500-000003000000}"/>
            </a:ext>
          </a:extLst>
        </xdr:cNvPr>
        <xdr:cNvSpPr/>
      </xdr:nvSpPr>
      <xdr:spPr>
        <a:xfrm>
          <a:off x="4550078" y="236764"/>
          <a:ext cx="2579158"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217714</xdr:colOff>
      <xdr:row>1</xdr:row>
      <xdr:rowOff>55789</xdr:rowOff>
    </xdr:from>
    <xdr:to>
      <xdr:col>8</xdr:col>
      <xdr:colOff>445558</xdr:colOff>
      <xdr:row>3</xdr:row>
      <xdr:rowOff>119743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xmlns="" id="{00000000-0008-0000-0500-000004000000}"/>
            </a:ext>
          </a:extLst>
        </xdr:cNvPr>
        <xdr:cNvSpPr/>
      </xdr:nvSpPr>
      <xdr:spPr>
        <a:xfrm>
          <a:off x="8181370" y="246289"/>
          <a:ext cx="2595487"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twoCellAnchor>
    <xdr:from>
      <xdr:col>9</xdr:col>
      <xdr:colOff>1162050</xdr:colOff>
      <xdr:row>65</xdr:row>
      <xdr:rowOff>31750</xdr:rowOff>
    </xdr:from>
    <xdr:to>
      <xdr:col>12</xdr:col>
      <xdr:colOff>306161</xdr:colOff>
      <xdr:row>67</xdr:row>
      <xdr:rowOff>95704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xmlns="" id="{00000000-0008-0000-0500-000005000000}"/>
            </a:ext>
          </a:extLst>
        </xdr:cNvPr>
        <xdr:cNvSpPr/>
      </xdr:nvSpPr>
      <xdr:spPr>
        <a:xfrm>
          <a:off x="4170589" y="12562417"/>
          <a:ext cx="2583694"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i="0" baseline="0"/>
            <a:t>الرجوع إلى الصفحة الرئيسية</a:t>
          </a:r>
          <a:endParaRPr lang="en-US" sz="1800" b="1" i="0" baseline="0"/>
        </a:p>
      </xdr:txBody>
    </xdr:sp>
    <xdr:clientData/>
  </xdr:twoCellAnchor>
  <xdr:twoCellAnchor>
    <xdr:from>
      <xdr:col>4</xdr:col>
      <xdr:colOff>603250</xdr:colOff>
      <xdr:row>65</xdr:row>
      <xdr:rowOff>41275</xdr:rowOff>
    </xdr:from>
    <xdr:to>
      <xdr:col>9</xdr:col>
      <xdr:colOff>111427</xdr:colOff>
      <xdr:row>67</xdr:row>
      <xdr:rowOff>105229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xmlns="" id="{00000000-0008-0000-0500-000006000000}"/>
            </a:ext>
          </a:extLst>
        </xdr:cNvPr>
        <xdr:cNvSpPr/>
      </xdr:nvSpPr>
      <xdr:spPr>
        <a:xfrm>
          <a:off x="7804906" y="12571942"/>
          <a:ext cx="2598511" cy="44495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rtl="1"/>
          <a:r>
            <a:rPr lang="ar-JO" sz="1800" b="1"/>
            <a:t>الانتقال</a:t>
          </a:r>
          <a:r>
            <a:rPr lang="ar-JO" sz="1800" b="1" baseline="0"/>
            <a:t> إلى الصفحة </a:t>
          </a:r>
          <a:r>
            <a:rPr lang="ar-JO" sz="1800" b="1" i="0" baseline="0"/>
            <a:t>السابقة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46"/>
  <sheetViews>
    <sheetView rightToLeft="1" topLeftCell="B10" workbookViewId="0">
      <selection activeCell="F3" sqref="F3:Q5"/>
    </sheetView>
  </sheetViews>
  <sheetFormatPr defaultColWidth="0" defaultRowHeight="14.25" zeroHeight="1" x14ac:dyDescent="0.2"/>
  <cols>
    <col min="1" max="2" width="9.125" style="50" customWidth="1"/>
    <col min="3" max="3" width="13.375" style="50" bestFit="1" customWidth="1"/>
    <col min="4" max="4" width="14.75" style="50" bestFit="1" customWidth="1"/>
    <col min="5" max="5" width="6.25" style="50" customWidth="1"/>
    <col min="6" max="6" width="9.125" style="27" customWidth="1"/>
    <col min="7" max="7" width="12.625" style="27" bestFit="1" customWidth="1"/>
    <col min="8" max="16" width="9.125" style="27" customWidth="1"/>
    <col min="17" max="17" width="12.875" style="27" customWidth="1"/>
    <col min="18" max="21" width="9.125" style="50" customWidth="1"/>
    <col min="22" max="16384" width="9.125" style="27" hidden="1"/>
  </cols>
  <sheetData>
    <row r="1" spans="6:17" x14ac:dyDescent="0.2">
      <c r="F1" s="50"/>
      <c r="G1" s="50"/>
      <c r="H1" s="50"/>
      <c r="I1" s="50"/>
      <c r="J1" s="50"/>
      <c r="K1" s="50"/>
      <c r="L1" s="50"/>
      <c r="M1" s="50"/>
      <c r="N1" s="50"/>
      <c r="O1" s="50"/>
      <c r="P1" s="50"/>
      <c r="Q1" s="50"/>
    </row>
    <row r="2" spans="6:17" ht="15" thickBot="1" x14ac:dyDescent="0.25">
      <c r="F2" s="50"/>
      <c r="G2" s="50"/>
      <c r="H2" s="50"/>
      <c r="I2" s="50"/>
      <c r="J2" s="50"/>
      <c r="K2" s="50"/>
      <c r="L2" s="50"/>
      <c r="M2" s="50"/>
      <c r="N2" s="50"/>
      <c r="O2" s="50"/>
      <c r="P2" s="50"/>
      <c r="Q2" s="50"/>
    </row>
    <row r="3" spans="6:17" ht="15" customHeight="1" thickTop="1" x14ac:dyDescent="0.2">
      <c r="F3" s="94" t="s">
        <v>132</v>
      </c>
      <c r="G3" s="95"/>
      <c r="H3" s="95"/>
      <c r="I3" s="95"/>
      <c r="J3" s="95"/>
      <c r="K3" s="95"/>
      <c r="L3" s="95"/>
      <c r="M3" s="95"/>
      <c r="N3" s="95"/>
      <c r="O3" s="95"/>
      <c r="P3" s="95"/>
      <c r="Q3" s="96"/>
    </row>
    <row r="4" spans="6:17" ht="15" customHeight="1" x14ac:dyDescent="0.2">
      <c r="F4" s="97"/>
      <c r="G4" s="98"/>
      <c r="H4" s="98"/>
      <c r="I4" s="98"/>
      <c r="J4" s="98"/>
      <c r="K4" s="98"/>
      <c r="L4" s="98"/>
      <c r="M4" s="98"/>
      <c r="N4" s="98"/>
      <c r="O4" s="98"/>
      <c r="P4" s="98"/>
      <c r="Q4" s="99"/>
    </row>
    <row r="5" spans="6:17" ht="15" customHeight="1" thickBot="1" x14ac:dyDescent="0.25">
      <c r="F5" s="100"/>
      <c r="G5" s="101"/>
      <c r="H5" s="101"/>
      <c r="I5" s="101"/>
      <c r="J5" s="101"/>
      <c r="K5" s="101"/>
      <c r="L5" s="101"/>
      <c r="M5" s="101"/>
      <c r="N5" s="101"/>
      <c r="O5" s="101"/>
      <c r="P5" s="101"/>
      <c r="Q5" s="102"/>
    </row>
    <row r="6" spans="6:17" ht="15" customHeight="1" thickTop="1" thickBot="1" x14ac:dyDescent="0.25">
      <c r="F6" s="53"/>
      <c r="G6" s="54"/>
      <c r="H6" s="54"/>
      <c r="I6" s="54"/>
      <c r="J6" s="54"/>
      <c r="K6" s="54"/>
      <c r="L6" s="54"/>
      <c r="M6" s="54"/>
      <c r="N6" s="54"/>
      <c r="O6" s="54"/>
      <c r="P6" s="54"/>
      <c r="Q6" s="55"/>
    </row>
    <row r="7" spans="6:17" ht="15" thickTop="1" x14ac:dyDescent="0.2">
      <c r="F7" s="80" t="s">
        <v>82</v>
      </c>
      <c r="G7" s="81"/>
      <c r="H7" s="84" t="str">
        <f>IF('الجزء الأول_المعلومات العامة'!D6=0,"",'الجزء الأول_المعلومات العامة'!D6)</f>
        <v/>
      </c>
      <c r="I7" s="84"/>
      <c r="J7" s="84"/>
      <c r="K7" s="84"/>
      <c r="L7" s="81" t="s">
        <v>83</v>
      </c>
      <c r="M7" s="81"/>
      <c r="N7" s="84" t="str">
        <f>IF('الجزء الأول_المعلومات العامة'!R11=0,"",'الجزء الأول_المعلومات العامة'!R11)</f>
        <v/>
      </c>
      <c r="O7" s="84"/>
      <c r="P7" s="84"/>
      <c r="Q7" s="86"/>
    </row>
    <row r="8" spans="6:17" x14ac:dyDescent="0.2">
      <c r="F8" s="82"/>
      <c r="G8" s="83"/>
      <c r="H8" s="85"/>
      <c r="I8" s="85"/>
      <c r="J8" s="85"/>
      <c r="K8" s="85"/>
      <c r="L8" s="83"/>
      <c r="M8" s="83"/>
      <c r="N8" s="85"/>
      <c r="O8" s="85"/>
      <c r="P8" s="85"/>
      <c r="Q8" s="87"/>
    </row>
    <row r="9" spans="6:17" x14ac:dyDescent="0.2">
      <c r="F9" s="82" t="s">
        <v>10</v>
      </c>
      <c r="G9" s="83"/>
      <c r="H9" s="85" t="str">
        <f>IF('الجزء الأول_المعلومات العامة'!F11=0,"",'الجزء الأول_المعلومات العامة'!F11)</f>
        <v/>
      </c>
      <c r="I9" s="85"/>
      <c r="J9" s="85"/>
      <c r="K9" s="85"/>
      <c r="L9" s="83" t="s">
        <v>11</v>
      </c>
      <c r="M9" s="83"/>
      <c r="N9" s="85" t="str">
        <f>IF('الجزء الأول_المعلومات العامة'!J11=0,"",'الجزء الأول_المعلومات العامة'!J11)</f>
        <v/>
      </c>
      <c r="O9" s="85"/>
      <c r="P9" s="85"/>
      <c r="Q9" s="87"/>
    </row>
    <row r="10" spans="6:17" ht="15" thickBot="1" x14ac:dyDescent="0.25">
      <c r="F10" s="121"/>
      <c r="G10" s="122"/>
      <c r="H10" s="123"/>
      <c r="I10" s="123"/>
      <c r="J10" s="123"/>
      <c r="K10" s="123"/>
      <c r="L10" s="122"/>
      <c r="M10" s="122"/>
      <c r="N10" s="123"/>
      <c r="O10" s="123"/>
      <c r="P10" s="123"/>
      <c r="Q10" s="124"/>
    </row>
    <row r="11" spans="6:17" ht="15.75" thickTop="1" thickBot="1" x14ac:dyDescent="0.25">
      <c r="F11" s="53"/>
      <c r="G11" s="54"/>
      <c r="H11" s="54"/>
      <c r="I11" s="54"/>
      <c r="J11" s="54"/>
      <c r="K11" s="54"/>
      <c r="L11" s="54"/>
      <c r="M11" s="54"/>
      <c r="N11" s="54"/>
      <c r="O11" s="54"/>
      <c r="P11" s="54"/>
      <c r="Q11" s="55"/>
    </row>
    <row r="12" spans="6:17" x14ac:dyDescent="0.2">
      <c r="F12" s="56" t="s">
        <v>87</v>
      </c>
      <c r="G12" s="57"/>
      <c r="H12" s="57"/>
      <c r="I12" s="57"/>
      <c r="J12" s="57"/>
      <c r="K12" s="57"/>
      <c r="L12" s="57"/>
      <c r="M12" s="57"/>
      <c r="N12" s="57"/>
      <c r="O12" s="57"/>
      <c r="P12" s="57"/>
      <c r="Q12" s="58"/>
    </row>
    <row r="13" spans="6:17" x14ac:dyDescent="0.2">
      <c r="F13" s="59"/>
      <c r="G13" s="60"/>
      <c r="H13" s="60"/>
      <c r="I13" s="60"/>
      <c r="J13" s="60"/>
      <c r="K13" s="60"/>
      <c r="L13" s="60"/>
      <c r="M13" s="60"/>
      <c r="N13" s="60"/>
      <c r="O13" s="60"/>
      <c r="P13" s="60"/>
      <c r="Q13" s="61"/>
    </row>
    <row r="14" spans="6:17" ht="15" thickBot="1" x14ac:dyDescent="0.25">
      <c r="F14" s="62"/>
      <c r="G14" s="63"/>
      <c r="H14" s="63"/>
      <c r="I14" s="63"/>
      <c r="J14" s="63"/>
      <c r="K14" s="63"/>
      <c r="L14" s="63"/>
      <c r="M14" s="63"/>
      <c r="N14" s="63"/>
      <c r="O14" s="63"/>
      <c r="P14" s="63"/>
      <c r="Q14" s="64"/>
    </row>
    <row r="15" spans="6:17" ht="15" thickBot="1" x14ac:dyDescent="0.25">
      <c r="F15" s="53"/>
      <c r="G15" s="54"/>
      <c r="H15" s="54"/>
      <c r="I15" s="54"/>
      <c r="J15" s="54"/>
      <c r="K15" s="54"/>
      <c r="L15" s="54"/>
      <c r="M15" s="54"/>
      <c r="N15" s="54"/>
      <c r="O15" s="54"/>
      <c r="P15" s="54"/>
      <c r="Q15" s="55"/>
    </row>
    <row r="16" spans="6:17" x14ac:dyDescent="0.2">
      <c r="F16" s="103" t="s">
        <v>84</v>
      </c>
      <c r="G16" s="104"/>
      <c r="H16" s="104"/>
      <c r="I16" s="104"/>
      <c r="J16" s="104"/>
      <c r="K16" s="104"/>
      <c r="L16" s="104"/>
      <c r="M16" s="104"/>
      <c r="N16" s="104"/>
      <c r="O16" s="104"/>
      <c r="P16" s="104"/>
      <c r="Q16" s="105"/>
    </row>
    <row r="17" spans="6:17" x14ac:dyDescent="0.2">
      <c r="F17" s="106"/>
      <c r="G17" s="107"/>
      <c r="H17" s="107"/>
      <c r="I17" s="107"/>
      <c r="J17" s="107"/>
      <c r="K17" s="107"/>
      <c r="L17" s="107"/>
      <c r="M17" s="107"/>
      <c r="N17" s="107"/>
      <c r="O17" s="107"/>
      <c r="P17" s="107"/>
      <c r="Q17" s="108"/>
    </row>
    <row r="18" spans="6:17" ht="15" thickBot="1" x14ac:dyDescent="0.25">
      <c r="F18" s="109"/>
      <c r="G18" s="110"/>
      <c r="H18" s="110"/>
      <c r="I18" s="110"/>
      <c r="J18" s="110"/>
      <c r="K18" s="110"/>
      <c r="L18" s="110"/>
      <c r="M18" s="110"/>
      <c r="N18" s="110"/>
      <c r="O18" s="110"/>
      <c r="P18" s="110"/>
      <c r="Q18" s="111"/>
    </row>
    <row r="19" spans="6:17" ht="15" thickBot="1" x14ac:dyDescent="0.25">
      <c r="F19" s="53"/>
      <c r="G19" s="54"/>
      <c r="H19" s="54"/>
      <c r="I19" s="54"/>
      <c r="J19" s="54"/>
      <c r="K19" s="54"/>
      <c r="L19" s="54"/>
      <c r="M19" s="54"/>
      <c r="N19" s="54"/>
      <c r="O19" s="54"/>
      <c r="P19" s="54"/>
      <c r="Q19" s="55"/>
    </row>
    <row r="20" spans="6:17" x14ac:dyDescent="0.2">
      <c r="F20" s="112" t="s">
        <v>85</v>
      </c>
      <c r="G20" s="113"/>
      <c r="H20" s="113"/>
      <c r="I20" s="113"/>
      <c r="J20" s="113"/>
      <c r="K20" s="113"/>
      <c r="L20" s="113"/>
      <c r="M20" s="113"/>
      <c r="N20" s="113"/>
      <c r="O20" s="113"/>
      <c r="P20" s="113"/>
      <c r="Q20" s="114"/>
    </row>
    <row r="21" spans="6:17" x14ac:dyDescent="0.2">
      <c r="F21" s="115"/>
      <c r="G21" s="116"/>
      <c r="H21" s="116"/>
      <c r="I21" s="116"/>
      <c r="J21" s="116"/>
      <c r="K21" s="116"/>
      <c r="L21" s="116"/>
      <c r="M21" s="116"/>
      <c r="N21" s="116"/>
      <c r="O21" s="116"/>
      <c r="P21" s="116"/>
      <c r="Q21" s="117"/>
    </row>
    <row r="22" spans="6:17" ht="15" thickBot="1" x14ac:dyDescent="0.25">
      <c r="F22" s="118"/>
      <c r="G22" s="119"/>
      <c r="H22" s="119"/>
      <c r="I22" s="119"/>
      <c r="J22" s="119"/>
      <c r="K22" s="119"/>
      <c r="L22" s="119"/>
      <c r="M22" s="119"/>
      <c r="N22" s="119"/>
      <c r="O22" s="119"/>
      <c r="P22" s="119"/>
      <c r="Q22" s="120"/>
    </row>
    <row r="23" spans="6:17" ht="15" thickBot="1" x14ac:dyDescent="0.25">
      <c r="F23" s="89" t="s">
        <v>88</v>
      </c>
      <c r="G23" s="90"/>
      <c r="H23" s="90"/>
      <c r="I23" s="90"/>
      <c r="J23" s="91">
        <f>IF('الجزء الثاني_النتائج'!T9=0,"",'الجزء الثاني_النتائج'!T9)</f>
        <v>0.5</v>
      </c>
      <c r="K23" s="91"/>
      <c r="L23" s="90" t="s">
        <v>86</v>
      </c>
      <c r="M23" s="90"/>
      <c r="N23" s="90"/>
      <c r="O23" s="90"/>
      <c r="P23" s="92" t="str">
        <f>IF('الجزء الثاني_النتائج'!L74=0,"",'الجزء الثاني_النتائج'!L74)</f>
        <v/>
      </c>
      <c r="Q23" s="93"/>
    </row>
    <row r="24" spans="6:17" ht="15" thickBot="1" x14ac:dyDescent="0.25">
      <c r="F24" s="89"/>
      <c r="G24" s="90"/>
      <c r="H24" s="90"/>
      <c r="I24" s="90"/>
      <c r="J24" s="91"/>
      <c r="K24" s="91"/>
      <c r="L24" s="90"/>
      <c r="M24" s="90"/>
      <c r="N24" s="90"/>
      <c r="O24" s="90"/>
      <c r="P24" s="92"/>
      <c r="Q24" s="93"/>
    </row>
    <row r="25" spans="6:17" ht="15" thickBot="1" x14ac:dyDescent="0.25">
      <c r="F25" s="53"/>
      <c r="G25" s="54"/>
      <c r="H25" s="54"/>
      <c r="I25" s="54"/>
      <c r="J25" s="54"/>
      <c r="K25" s="54"/>
      <c r="L25" s="54"/>
      <c r="M25" s="54"/>
      <c r="N25" s="54"/>
      <c r="O25" s="54"/>
      <c r="P25" s="54"/>
      <c r="Q25" s="55"/>
    </row>
    <row r="26" spans="6:17" x14ac:dyDescent="0.2">
      <c r="F26" s="56" t="s">
        <v>92</v>
      </c>
      <c r="G26" s="57"/>
      <c r="H26" s="57"/>
      <c r="I26" s="57"/>
      <c r="J26" s="57"/>
      <c r="K26" s="57"/>
      <c r="L26" s="57"/>
      <c r="M26" s="57"/>
      <c r="N26" s="57"/>
      <c r="O26" s="57"/>
      <c r="P26" s="57"/>
      <c r="Q26" s="58"/>
    </row>
    <row r="27" spans="6:17" x14ac:dyDescent="0.2">
      <c r="F27" s="59"/>
      <c r="G27" s="60"/>
      <c r="H27" s="60"/>
      <c r="I27" s="60"/>
      <c r="J27" s="60"/>
      <c r="K27" s="60"/>
      <c r="L27" s="60"/>
      <c r="M27" s="60"/>
      <c r="N27" s="60"/>
      <c r="O27" s="60"/>
      <c r="P27" s="60"/>
      <c r="Q27" s="61"/>
    </row>
    <row r="28" spans="6:17" ht="15" thickBot="1" x14ac:dyDescent="0.25">
      <c r="F28" s="62"/>
      <c r="G28" s="63"/>
      <c r="H28" s="63"/>
      <c r="I28" s="63"/>
      <c r="J28" s="63"/>
      <c r="K28" s="63"/>
      <c r="L28" s="63"/>
      <c r="M28" s="63"/>
      <c r="N28" s="63"/>
      <c r="O28" s="63"/>
      <c r="P28" s="63"/>
      <c r="Q28" s="64"/>
    </row>
    <row r="29" spans="6:17" ht="15" thickBot="1" x14ac:dyDescent="0.25">
      <c r="F29" s="75" t="s">
        <v>88</v>
      </c>
      <c r="G29" s="76"/>
      <c r="H29" s="76"/>
      <c r="I29" s="76"/>
      <c r="J29" s="77">
        <f>IF('الجزء الثالث_الكفايات'!AB8=0,"",'الجزء الثالث_الكفايات'!AB8)</f>
        <v>0.5</v>
      </c>
      <c r="K29" s="77"/>
      <c r="L29" s="76" t="s">
        <v>86</v>
      </c>
      <c r="M29" s="76"/>
      <c r="N29" s="76"/>
      <c r="O29" s="76"/>
      <c r="P29" s="78" t="str">
        <f>IF('الجزء الثالث_الكفايات'!C46=0,"",'الجزء الثالث_الكفايات'!C46)</f>
        <v/>
      </c>
      <c r="Q29" s="79"/>
    </row>
    <row r="30" spans="6:17" ht="15" thickBot="1" x14ac:dyDescent="0.25">
      <c r="F30" s="75"/>
      <c r="G30" s="76"/>
      <c r="H30" s="76"/>
      <c r="I30" s="76"/>
      <c r="J30" s="77"/>
      <c r="K30" s="77"/>
      <c r="L30" s="76"/>
      <c r="M30" s="76"/>
      <c r="N30" s="76"/>
      <c r="O30" s="76"/>
      <c r="P30" s="78"/>
      <c r="Q30" s="79"/>
    </row>
    <row r="31" spans="6:17" ht="15" thickBot="1" x14ac:dyDescent="0.25">
      <c r="F31" s="53"/>
      <c r="G31" s="54"/>
      <c r="H31" s="54"/>
      <c r="I31" s="54"/>
      <c r="J31" s="54"/>
      <c r="K31" s="54"/>
      <c r="L31" s="54"/>
      <c r="M31" s="54"/>
      <c r="N31" s="54"/>
      <c r="O31" s="54"/>
      <c r="P31" s="54"/>
      <c r="Q31" s="55"/>
    </row>
    <row r="32" spans="6:17" x14ac:dyDescent="0.2">
      <c r="F32" s="66" t="s">
        <v>131</v>
      </c>
      <c r="G32" s="67"/>
      <c r="H32" s="67"/>
      <c r="I32" s="67"/>
      <c r="J32" s="67"/>
      <c r="K32" s="67"/>
      <c r="L32" s="67"/>
      <c r="M32" s="67"/>
      <c r="N32" s="67"/>
      <c r="O32" s="67"/>
      <c r="P32" s="67"/>
      <c r="Q32" s="68"/>
    </row>
    <row r="33" spans="6:17" x14ac:dyDescent="0.2">
      <c r="F33" s="69"/>
      <c r="G33" s="70"/>
      <c r="H33" s="70"/>
      <c r="I33" s="70"/>
      <c r="J33" s="70"/>
      <c r="K33" s="70"/>
      <c r="L33" s="70"/>
      <c r="M33" s="70"/>
      <c r="N33" s="70"/>
      <c r="O33" s="70"/>
      <c r="P33" s="70"/>
      <c r="Q33" s="71"/>
    </row>
    <row r="34" spans="6:17" ht="15" thickBot="1" x14ac:dyDescent="0.25">
      <c r="F34" s="72"/>
      <c r="G34" s="73"/>
      <c r="H34" s="73"/>
      <c r="I34" s="73"/>
      <c r="J34" s="73"/>
      <c r="K34" s="73"/>
      <c r="L34" s="73"/>
      <c r="M34" s="73"/>
      <c r="N34" s="73"/>
      <c r="O34" s="73"/>
      <c r="P34" s="73"/>
      <c r="Q34" s="74"/>
    </row>
    <row r="35" spans="6:17" ht="15" thickBot="1" x14ac:dyDescent="0.25">
      <c r="F35" s="53"/>
      <c r="G35" s="54"/>
      <c r="H35" s="54"/>
      <c r="I35" s="54"/>
      <c r="J35" s="54"/>
      <c r="K35" s="54"/>
      <c r="L35" s="54"/>
      <c r="M35" s="54"/>
      <c r="N35" s="54"/>
      <c r="O35" s="54"/>
      <c r="P35" s="54"/>
      <c r="Q35" s="55"/>
    </row>
    <row r="36" spans="6:17" ht="15.75" thickTop="1" thickBot="1" x14ac:dyDescent="0.25">
      <c r="F36" s="65" t="s">
        <v>89</v>
      </c>
      <c r="G36" s="65"/>
      <c r="H36" s="65"/>
      <c r="I36" s="65"/>
      <c r="J36" s="65"/>
      <c r="K36" s="65"/>
      <c r="L36" s="65" t="s">
        <v>77</v>
      </c>
      <c r="M36" s="65"/>
      <c r="N36" s="65"/>
      <c r="O36" s="65"/>
      <c r="P36" s="65"/>
      <c r="Q36" s="65"/>
    </row>
    <row r="37" spans="6:17" ht="15.75" thickTop="1" thickBot="1" x14ac:dyDescent="0.25">
      <c r="F37" s="65"/>
      <c r="G37" s="65"/>
      <c r="H37" s="65"/>
      <c r="I37" s="65"/>
      <c r="J37" s="65"/>
      <c r="K37" s="65"/>
      <c r="L37" s="65"/>
      <c r="M37" s="65"/>
      <c r="N37" s="65"/>
      <c r="O37" s="65"/>
      <c r="P37" s="65"/>
      <c r="Q37" s="65"/>
    </row>
    <row r="38" spans="6:17" ht="15.75" thickTop="1" thickBot="1" x14ac:dyDescent="0.25">
      <c r="F38" s="65"/>
      <c r="G38" s="65"/>
      <c r="H38" s="65"/>
      <c r="I38" s="65"/>
      <c r="J38" s="65"/>
      <c r="K38" s="65"/>
      <c r="L38" s="65"/>
      <c r="M38" s="65"/>
      <c r="N38" s="65"/>
      <c r="O38" s="65"/>
      <c r="P38" s="65"/>
      <c r="Q38" s="65"/>
    </row>
    <row r="39" spans="6:17" ht="15" customHeight="1" thickTop="1" thickBot="1" x14ac:dyDescent="0.25">
      <c r="F39" s="52" t="str">
        <f>IFERROR(P23+P29,"")</f>
        <v/>
      </c>
      <c r="G39" s="52"/>
      <c r="H39" s="52"/>
      <c r="I39" s="52"/>
      <c r="J39" s="52"/>
      <c r="K39" s="52"/>
      <c r="L39" s="51" t="str">
        <f>IFERROR(IF(ROUND(F39,1)*100&lt;1,"",IF(ROUND(F39,1)*100&lt;60,"ضعيف",IF(ROUND(F39,1)*100&lt;70,"مقبول",IF(ROUND(F39,1)*100&lt;80,"جيد",IF(ROUND(F39,1)*100&lt;90,"جيد جدا","ممتاز"))))),"")</f>
        <v/>
      </c>
      <c r="M39" s="51"/>
      <c r="N39" s="51"/>
      <c r="O39" s="51"/>
      <c r="P39" s="51"/>
      <c r="Q39" s="51"/>
    </row>
    <row r="40" spans="6:17" ht="15" customHeight="1" thickTop="1" thickBot="1" x14ac:dyDescent="0.25">
      <c r="F40" s="52"/>
      <c r="G40" s="52"/>
      <c r="H40" s="52"/>
      <c r="I40" s="52"/>
      <c r="J40" s="52"/>
      <c r="K40" s="52"/>
      <c r="L40" s="51"/>
      <c r="M40" s="51"/>
      <c r="N40" s="51"/>
      <c r="O40" s="51"/>
      <c r="P40" s="51"/>
      <c r="Q40" s="51"/>
    </row>
    <row r="41" spans="6:17" ht="15" customHeight="1" thickTop="1" x14ac:dyDescent="0.2">
      <c r="F41" s="88"/>
      <c r="G41" s="88"/>
      <c r="H41" s="88"/>
      <c r="I41" s="88"/>
      <c r="J41" s="88"/>
      <c r="K41" s="88"/>
      <c r="L41" s="88"/>
      <c r="M41" s="88"/>
      <c r="N41" s="88"/>
      <c r="O41" s="88"/>
      <c r="P41" s="88"/>
      <c r="Q41" s="88"/>
    </row>
    <row r="42" spans="6:17" ht="15" customHeight="1" x14ac:dyDescent="0.2">
      <c r="F42" s="50"/>
      <c r="G42" s="50"/>
      <c r="H42" s="50"/>
      <c r="I42" s="50"/>
      <c r="J42" s="50"/>
      <c r="K42" s="50"/>
      <c r="L42" s="50"/>
      <c r="M42" s="50"/>
      <c r="N42" s="50"/>
      <c r="O42" s="50"/>
      <c r="P42" s="50"/>
      <c r="Q42" s="50"/>
    </row>
    <row r="43" spans="6:17" x14ac:dyDescent="0.2">
      <c r="F43" s="50"/>
      <c r="G43" s="50"/>
      <c r="H43" s="50"/>
      <c r="I43" s="50"/>
      <c r="J43" s="50"/>
      <c r="K43" s="50"/>
      <c r="L43" s="50"/>
      <c r="M43" s="50"/>
      <c r="N43" s="50"/>
      <c r="O43" s="50"/>
      <c r="P43" s="50"/>
      <c r="Q43" s="50"/>
    </row>
    <row r="44" spans="6:17" x14ac:dyDescent="0.2">
      <c r="F44" s="50"/>
      <c r="G44" s="50"/>
      <c r="H44" s="50"/>
      <c r="I44" s="50"/>
      <c r="J44" s="50"/>
      <c r="K44" s="50"/>
      <c r="L44" s="50"/>
      <c r="M44" s="50"/>
      <c r="N44" s="50"/>
      <c r="O44" s="50"/>
      <c r="P44" s="50"/>
      <c r="Q44" s="50"/>
    </row>
    <row r="45" spans="6:17" x14ac:dyDescent="0.2">
      <c r="F45" s="50"/>
      <c r="G45" s="50"/>
      <c r="H45" s="50"/>
      <c r="I45" s="50"/>
      <c r="J45" s="50"/>
      <c r="K45" s="50"/>
      <c r="L45" s="50"/>
      <c r="M45" s="50"/>
      <c r="N45" s="50"/>
      <c r="O45" s="50"/>
      <c r="P45" s="50"/>
      <c r="Q45" s="50"/>
    </row>
    <row r="46" spans="6:17" x14ac:dyDescent="0.2">
      <c r="F46" s="50"/>
      <c r="G46" s="50"/>
      <c r="H46" s="50"/>
      <c r="I46" s="50"/>
      <c r="J46" s="50"/>
      <c r="K46" s="50"/>
      <c r="L46" s="50"/>
      <c r="M46" s="50"/>
      <c r="N46" s="50"/>
      <c r="O46" s="50"/>
      <c r="P46" s="50"/>
      <c r="Q46" s="50"/>
    </row>
  </sheetData>
  <sheetProtection algorithmName="SHA-512" hashValue="u1JqajlWfG1KGX7hTZUdTDe5dne8gGOH2WNqqiKbF62z+/cv110GgetqOUlMseLC3OU90k0SfE7SZ16WcCvOqw==" saltValue="TPdiN9zZvecm0dA2KzGuSQ==" spinCount="100000" sheet="1" objects="1" scenarios="1"/>
  <mergeCells count="37">
    <mergeCell ref="A1:E1048576"/>
    <mergeCell ref="R1:U1048576"/>
    <mergeCell ref="F41:Q46"/>
    <mergeCell ref="F23:I24"/>
    <mergeCell ref="J23:K24"/>
    <mergeCell ref="L23:O24"/>
    <mergeCell ref="P23:Q24"/>
    <mergeCell ref="F3:Q5"/>
    <mergeCell ref="F15:Q15"/>
    <mergeCell ref="F16:Q18"/>
    <mergeCell ref="F20:Q22"/>
    <mergeCell ref="F19:Q19"/>
    <mergeCell ref="F9:G10"/>
    <mergeCell ref="L9:M10"/>
    <mergeCell ref="H9:K10"/>
    <mergeCell ref="N9:Q10"/>
    <mergeCell ref="F6:Q6"/>
    <mergeCell ref="F7:G8"/>
    <mergeCell ref="H7:K8"/>
    <mergeCell ref="L7:M8"/>
    <mergeCell ref="N7:Q8"/>
    <mergeCell ref="F1:Q2"/>
    <mergeCell ref="L39:Q40"/>
    <mergeCell ref="F39:K40"/>
    <mergeCell ref="F11:Q11"/>
    <mergeCell ref="F12:Q14"/>
    <mergeCell ref="F35:Q35"/>
    <mergeCell ref="F36:K38"/>
    <mergeCell ref="L36:Q38"/>
    <mergeCell ref="F31:Q31"/>
    <mergeCell ref="F32:Q34"/>
    <mergeCell ref="F25:Q25"/>
    <mergeCell ref="F26:Q28"/>
    <mergeCell ref="F29:I30"/>
    <mergeCell ref="J29:K30"/>
    <mergeCell ref="L29:O30"/>
    <mergeCell ref="P29:Q30"/>
  </mergeCells>
  <hyperlinks>
    <hyperlink ref="F16:Q18" location="'الجزء الأول_المعلومات العامة'!B5" display="تعبئة الجزء الأول (المعلومات العامة للموظف)"/>
    <hyperlink ref="F20:Q22" location="'الجزء الثاني_النتائج'!B7" display="تعبئة الجزء الثاني (النتائج)"/>
    <hyperlink ref="F26:Q28" location="'الجزء الثالث_الكفايات'!B5" display="تعبئة الجزء الثالث (الكفايات)"/>
    <hyperlink ref="F32:Q34" location="'الجزء الرابع_خطة التطوير'!B6" display="تعبئة الجزء الرابع (خطة التطوير المهنية / خطة التحسين الفردية)"/>
    <hyperlink ref="F12:Q14" location="'ارشادات عامة'!D4" display="ارشادات عامة"/>
    <hyperlink ref="L39:Q40" location="'ارشادات عامة'!E15" display="'ارشادات عامة'!E15"/>
  </hyperlinks>
  <pageMargins left="0.7" right="0.7" top="0.75" bottom="0.75" header="0.3" footer="0.3"/>
  <pageSetup paperSize="12" scale="60"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8"/>
  <sheetViews>
    <sheetView rightToLeft="1" tabSelected="1" topLeftCell="A28" workbookViewId="0">
      <selection activeCell="L55" sqref="L55:R56"/>
    </sheetView>
  </sheetViews>
  <sheetFormatPr defaultRowHeight="14.25" x14ac:dyDescent="0.2"/>
  <sheetData>
    <row r="1" spans="1:18" ht="15" thickTop="1" x14ac:dyDescent="0.2">
      <c r="A1" s="165" t="s">
        <v>189</v>
      </c>
      <c r="B1" s="166"/>
      <c r="C1" s="166"/>
      <c r="D1" s="166"/>
      <c r="E1" s="166"/>
      <c r="F1" s="166"/>
      <c r="G1" s="166"/>
      <c r="H1" s="166"/>
      <c r="I1" s="166"/>
      <c r="J1" s="166"/>
      <c r="K1" s="166"/>
      <c r="L1" s="166"/>
      <c r="M1" s="166"/>
      <c r="N1" s="166"/>
      <c r="O1" s="166"/>
      <c r="P1" s="166"/>
      <c r="Q1" s="166"/>
      <c r="R1" s="167"/>
    </row>
    <row r="2" spans="1:18" ht="15" thickBot="1" x14ac:dyDescent="0.25">
      <c r="A2" s="168"/>
      <c r="B2" s="169"/>
      <c r="C2" s="169"/>
      <c r="D2" s="169"/>
      <c r="E2" s="169"/>
      <c r="F2" s="169"/>
      <c r="G2" s="169"/>
      <c r="H2" s="169"/>
      <c r="I2" s="169"/>
      <c r="J2" s="169"/>
      <c r="K2" s="169"/>
      <c r="L2" s="169"/>
      <c r="M2" s="169"/>
      <c r="N2" s="169"/>
      <c r="O2" s="169"/>
      <c r="P2" s="169"/>
      <c r="Q2" s="169"/>
      <c r="R2" s="170"/>
    </row>
    <row r="3" spans="1:18" ht="15.75" thickTop="1" x14ac:dyDescent="0.2">
      <c r="A3" s="534" t="s">
        <v>145</v>
      </c>
      <c r="B3" s="535"/>
      <c r="C3" s="535"/>
      <c r="D3" s="536" t="s">
        <v>192</v>
      </c>
      <c r="E3" s="536"/>
      <c r="F3" s="536"/>
      <c r="G3" s="537"/>
      <c r="H3" s="537"/>
      <c r="I3" s="537"/>
      <c r="J3" s="34" t="s">
        <v>148</v>
      </c>
      <c r="K3" s="44"/>
      <c r="L3" s="542"/>
      <c r="M3" s="542"/>
      <c r="N3" s="542"/>
      <c r="O3" s="542"/>
      <c r="P3" s="542"/>
      <c r="Q3" s="542"/>
      <c r="R3" s="543"/>
    </row>
    <row r="4" spans="1:18" ht="15" x14ac:dyDescent="0.2">
      <c r="A4" s="534"/>
      <c r="B4" s="535"/>
      <c r="C4" s="535"/>
      <c r="D4" s="536"/>
      <c r="E4" s="536"/>
      <c r="F4" s="536"/>
      <c r="G4" s="537"/>
      <c r="H4" s="537"/>
      <c r="I4" s="537"/>
      <c r="J4" s="44"/>
      <c r="K4" s="44"/>
      <c r="L4" s="532"/>
      <c r="M4" s="532"/>
      <c r="N4" s="532"/>
      <c r="O4" s="532"/>
      <c r="P4" s="532"/>
      <c r="Q4" s="532"/>
      <c r="R4" s="533"/>
    </row>
    <row r="5" spans="1:18" x14ac:dyDescent="0.2">
      <c r="A5" s="534" t="s">
        <v>146</v>
      </c>
      <c r="B5" s="535"/>
      <c r="C5" s="535"/>
      <c r="D5" s="541" t="s">
        <v>192</v>
      </c>
      <c r="E5" s="541"/>
      <c r="F5" s="541"/>
      <c r="G5" s="537"/>
      <c r="H5" s="537"/>
      <c r="I5" s="537"/>
      <c r="J5" s="178" t="s">
        <v>186</v>
      </c>
      <c r="K5" s="178"/>
      <c r="L5" s="178"/>
      <c r="M5" s="178" t="str">
        <f>IF('الجزء الأول_المعلومات العامة'!L6=0,(IF('الجزء الأول_المعلومات العامة'!P6=0,"",'الجزء الأول_المعلومات العامة'!P6)),'الجزء الأول_المعلومات العامة'!L6)</f>
        <v/>
      </c>
      <c r="N5" s="178"/>
      <c r="O5" s="178"/>
      <c r="P5" s="178"/>
      <c r="Q5" s="178"/>
      <c r="R5" s="214"/>
    </row>
    <row r="6" spans="1:18" x14ac:dyDescent="0.2">
      <c r="A6" s="534"/>
      <c r="B6" s="535"/>
      <c r="C6" s="535"/>
      <c r="D6" s="541"/>
      <c r="E6" s="541"/>
      <c r="F6" s="541"/>
      <c r="G6" s="537"/>
      <c r="H6" s="537"/>
      <c r="I6" s="537"/>
      <c r="J6" s="178"/>
      <c r="K6" s="178"/>
      <c r="L6" s="178"/>
      <c r="M6" s="178"/>
      <c r="N6" s="178"/>
      <c r="O6" s="178"/>
      <c r="P6" s="178"/>
      <c r="Q6" s="178"/>
      <c r="R6" s="214"/>
    </row>
    <row r="7" spans="1:18" ht="15" x14ac:dyDescent="0.2">
      <c r="A7" s="534" t="s">
        <v>147</v>
      </c>
      <c r="B7" s="535"/>
      <c r="C7" s="535"/>
      <c r="D7" s="178" t="str">
        <f>IF('الجزء الأول_المعلومات العامة'!D6=0,"",'الجزء الأول_المعلومات العامة'!D6)</f>
        <v/>
      </c>
      <c r="E7" s="178"/>
      <c r="F7" s="178"/>
      <c r="G7" s="178"/>
      <c r="H7" s="178"/>
      <c r="I7" s="178"/>
      <c r="J7" s="34"/>
      <c r="K7" s="34"/>
      <c r="L7" s="34"/>
      <c r="M7" s="34"/>
      <c r="N7" s="44"/>
      <c r="O7" s="34"/>
      <c r="P7" s="178"/>
      <c r="Q7" s="178"/>
      <c r="R7" s="214"/>
    </row>
    <row r="8" spans="1:18" ht="15" x14ac:dyDescent="0.2">
      <c r="A8" s="534"/>
      <c r="B8" s="535"/>
      <c r="C8" s="535"/>
      <c r="D8" s="178"/>
      <c r="E8" s="178"/>
      <c r="F8" s="178"/>
      <c r="G8" s="178"/>
      <c r="H8" s="178"/>
      <c r="I8" s="178"/>
      <c r="J8" s="34"/>
      <c r="K8" s="34"/>
      <c r="L8" s="34"/>
      <c r="M8" s="34"/>
      <c r="N8" s="34"/>
      <c r="O8" s="34"/>
      <c r="P8" s="178"/>
      <c r="Q8" s="178"/>
      <c r="R8" s="214"/>
    </row>
    <row r="9" spans="1:18" ht="15" x14ac:dyDescent="0.2">
      <c r="A9" s="35" t="s">
        <v>182</v>
      </c>
      <c r="B9" s="34"/>
      <c r="C9" s="34"/>
      <c r="D9" s="34"/>
      <c r="E9" s="34"/>
      <c r="F9" s="34"/>
      <c r="G9" s="34"/>
      <c r="H9" s="34"/>
      <c r="I9" s="34"/>
      <c r="J9" s="34"/>
      <c r="K9" s="34"/>
      <c r="L9" s="34"/>
      <c r="M9" s="34"/>
      <c r="N9" s="34"/>
      <c r="O9" s="34"/>
      <c r="P9" s="34"/>
      <c r="Q9" s="34"/>
      <c r="R9" s="36"/>
    </row>
    <row r="10" spans="1:18" ht="15" x14ac:dyDescent="0.2">
      <c r="A10" s="35" t="s">
        <v>155</v>
      </c>
      <c r="B10" s="34"/>
      <c r="C10" s="34"/>
      <c r="D10" s="34"/>
      <c r="E10" s="34"/>
      <c r="F10" s="34"/>
      <c r="G10" s="34"/>
      <c r="H10" s="34"/>
      <c r="I10" s="34"/>
      <c r="J10" s="34"/>
      <c r="K10" s="34"/>
      <c r="L10" s="34"/>
      <c r="M10" s="34"/>
      <c r="N10" s="34"/>
      <c r="O10" s="34"/>
      <c r="P10" s="34"/>
      <c r="Q10" s="34"/>
      <c r="R10" s="36"/>
    </row>
    <row r="11" spans="1:18" ht="15" x14ac:dyDescent="0.2">
      <c r="A11" s="35">
        <v>-1</v>
      </c>
      <c r="B11" s="532"/>
      <c r="C11" s="532"/>
      <c r="D11" s="532"/>
      <c r="E11" s="532"/>
      <c r="F11" s="532"/>
      <c r="G11" s="532"/>
      <c r="H11" s="532"/>
      <c r="I11" s="532"/>
      <c r="J11" s="532"/>
      <c r="K11" s="532"/>
      <c r="L11" s="532"/>
      <c r="M11" s="532"/>
      <c r="N11" s="532"/>
      <c r="O11" s="532"/>
      <c r="P11" s="532"/>
      <c r="Q11" s="532"/>
      <c r="R11" s="533"/>
    </row>
    <row r="12" spans="1:18" ht="15" x14ac:dyDescent="0.2">
      <c r="A12" s="35">
        <v>-2</v>
      </c>
      <c r="B12" s="532"/>
      <c r="C12" s="532"/>
      <c r="D12" s="532"/>
      <c r="E12" s="532"/>
      <c r="F12" s="532"/>
      <c r="G12" s="532"/>
      <c r="H12" s="532"/>
      <c r="I12" s="532"/>
      <c r="J12" s="532"/>
      <c r="K12" s="532"/>
      <c r="L12" s="532"/>
      <c r="M12" s="532"/>
      <c r="N12" s="532"/>
      <c r="O12" s="532"/>
      <c r="P12" s="532"/>
      <c r="Q12" s="532"/>
      <c r="R12" s="533"/>
    </row>
    <row r="13" spans="1:18" ht="15" x14ac:dyDescent="0.2">
      <c r="A13" s="35">
        <v>-3</v>
      </c>
      <c r="B13" s="532"/>
      <c r="C13" s="532"/>
      <c r="D13" s="532"/>
      <c r="E13" s="532"/>
      <c r="F13" s="532"/>
      <c r="G13" s="532"/>
      <c r="H13" s="532"/>
      <c r="I13" s="532"/>
      <c r="J13" s="532"/>
      <c r="K13" s="532"/>
      <c r="L13" s="532"/>
      <c r="M13" s="532"/>
      <c r="N13" s="532"/>
      <c r="O13" s="532"/>
      <c r="P13" s="532"/>
      <c r="Q13" s="532"/>
      <c r="R13" s="533"/>
    </row>
    <row r="14" spans="1:18" ht="15" x14ac:dyDescent="0.2">
      <c r="A14" s="35"/>
      <c r="B14" s="42"/>
      <c r="C14" s="42"/>
      <c r="D14" s="42"/>
      <c r="E14" s="42"/>
      <c r="F14" s="42"/>
      <c r="G14" s="42"/>
      <c r="H14" s="42"/>
      <c r="I14" s="42"/>
      <c r="J14" s="42"/>
      <c r="K14" s="42"/>
      <c r="L14" s="42"/>
      <c r="M14" s="42"/>
      <c r="N14" s="42"/>
      <c r="O14" s="42"/>
      <c r="P14" s="42"/>
      <c r="Q14" s="42"/>
      <c r="R14" s="43"/>
    </row>
    <row r="15" spans="1:18" ht="15" x14ac:dyDescent="0.2">
      <c r="A15" s="35"/>
      <c r="B15" s="42"/>
      <c r="C15" s="42"/>
      <c r="D15" s="42"/>
      <c r="E15" s="42"/>
      <c r="F15" s="42"/>
      <c r="G15" s="42"/>
      <c r="H15" s="42"/>
      <c r="I15" s="42"/>
      <c r="J15" s="42"/>
      <c r="K15" s="42"/>
      <c r="L15" s="42"/>
      <c r="M15" s="42"/>
      <c r="N15" s="42"/>
      <c r="O15" s="42"/>
      <c r="P15" s="42"/>
      <c r="Q15" s="42"/>
      <c r="R15" s="43"/>
    </row>
    <row r="16" spans="1:18" ht="15" x14ac:dyDescent="0.2">
      <c r="A16" s="35" t="s">
        <v>149</v>
      </c>
      <c r="B16" s="34"/>
      <c r="C16" s="34"/>
      <c r="D16" s="34"/>
      <c r="E16" s="34"/>
      <c r="F16" s="34"/>
      <c r="G16" s="34"/>
      <c r="H16" s="34"/>
      <c r="I16" s="34"/>
      <c r="J16" s="34"/>
      <c r="K16" s="34"/>
      <c r="L16" s="34"/>
      <c r="M16" s="34"/>
      <c r="N16" s="34"/>
      <c r="O16" s="34"/>
      <c r="P16" s="34"/>
      <c r="Q16" s="34"/>
      <c r="R16" s="36"/>
    </row>
    <row r="17" spans="1:18" ht="15" x14ac:dyDescent="0.2">
      <c r="A17" s="35">
        <v>-1</v>
      </c>
      <c r="B17" s="532"/>
      <c r="C17" s="532"/>
      <c r="D17" s="532"/>
      <c r="E17" s="532"/>
      <c r="F17" s="532"/>
      <c r="G17" s="532"/>
      <c r="H17" s="532"/>
      <c r="I17" s="532"/>
      <c r="J17" s="532"/>
      <c r="K17" s="532"/>
      <c r="L17" s="532"/>
      <c r="M17" s="532"/>
      <c r="N17" s="532"/>
      <c r="O17" s="532"/>
      <c r="P17" s="532"/>
      <c r="Q17" s="532"/>
      <c r="R17" s="533"/>
    </row>
    <row r="18" spans="1:18" ht="15" x14ac:dyDescent="0.2">
      <c r="A18" s="35">
        <v>-2</v>
      </c>
      <c r="B18" s="532"/>
      <c r="C18" s="532"/>
      <c r="D18" s="532"/>
      <c r="E18" s="532"/>
      <c r="F18" s="532"/>
      <c r="G18" s="532"/>
      <c r="H18" s="532"/>
      <c r="I18" s="532"/>
      <c r="J18" s="532"/>
      <c r="K18" s="532"/>
      <c r="L18" s="532"/>
      <c r="M18" s="532"/>
      <c r="N18" s="532"/>
      <c r="O18" s="532"/>
      <c r="P18" s="532"/>
      <c r="Q18" s="532"/>
      <c r="R18" s="533"/>
    </row>
    <row r="19" spans="1:18" ht="15" x14ac:dyDescent="0.2">
      <c r="A19" s="35">
        <v>-3</v>
      </c>
      <c r="B19" s="532"/>
      <c r="C19" s="532"/>
      <c r="D19" s="532"/>
      <c r="E19" s="532"/>
      <c r="F19" s="532"/>
      <c r="G19" s="532"/>
      <c r="H19" s="532"/>
      <c r="I19" s="532"/>
      <c r="J19" s="532"/>
      <c r="K19" s="532"/>
      <c r="L19" s="532"/>
      <c r="M19" s="532"/>
      <c r="N19" s="532"/>
      <c r="O19" s="532"/>
      <c r="P19" s="532"/>
      <c r="Q19" s="532"/>
      <c r="R19" s="533"/>
    </row>
    <row r="20" spans="1:18" ht="15" x14ac:dyDescent="0.2">
      <c r="A20" s="35"/>
      <c r="B20" s="42"/>
      <c r="C20" s="42"/>
      <c r="D20" s="42"/>
      <c r="E20" s="42"/>
      <c r="F20" s="42"/>
      <c r="G20" s="42"/>
      <c r="H20" s="42"/>
      <c r="I20" s="42"/>
      <c r="J20" s="42"/>
      <c r="K20" s="42"/>
      <c r="L20" s="42"/>
      <c r="M20" s="42"/>
      <c r="N20" s="42"/>
      <c r="O20" s="42"/>
      <c r="P20" s="42"/>
      <c r="Q20" s="42"/>
      <c r="R20" s="43"/>
    </row>
    <row r="21" spans="1:18" ht="15" x14ac:dyDescent="0.2">
      <c r="A21" s="35" t="s">
        <v>150</v>
      </c>
      <c r="B21" s="536"/>
      <c r="C21" s="536"/>
      <c r="D21" s="536"/>
      <c r="E21" s="536"/>
      <c r="F21" s="536"/>
      <c r="G21" s="536"/>
      <c r="H21" s="536"/>
      <c r="I21" s="536"/>
      <c r="J21" s="536"/>
      <c r="K21" s="536"/>
      <c r="L21" s="536"/>
      <c r="M21" s="536"/>
      <c r="N21" s="536"/>
      <c r="O21" s="536"/>
      <c r="P21" s="536"/>
      <c r="Q21" s="536"/>
      <c r="R21" s="538"/>
    </row>
    <row r="22" spans="1:18" ht="15" x14ac:dyDescent="0.2">
      <c r="A22" s="35"/>
      <c r="B22" s="536"/>
      <c r="C22" s="536"/>
      <c r="D22" s="536"/>
      <c r="E22" s="536"/>
      <c r="F22" s="536"/>
      <c r="G22" s="536"/>
      <c r="H22" s="536"/>
      <c r="I22" s="536"/>
      <c r="J22" s="536"/>
      <c r="K22" s="536"/>
      <c r="L22" s="536"/>
      <c r="M22" s="536"/>
      <c r="N22" s="536"/>
      <c r="O22" s="536"/>
      <c r="P22" s="536"/>
      <c r="Q22" s="536"/>
      <c r="R22" s="538"/>
    </row>
    <row r="23" spans="1:18" ht="15" x14ac:dyDescent="0.2">
      <c r="A23" s="534" t="s">
        <v>151</v>
      </c>
      <c r="B23" s="535"/>
      <c r="C23" s="532"/>
      <c r="D23" s="532"/>
      <c r="E23" s="532"/>
      <c r="F23" s="532"/>
      <c r="G23" s="532"/>
      <c r="H23" s="532"/>
      <c r="I23" s="532"/>
      <c r="J23" s="532"/>
      <c r="K23" s="532"/>
      <c r="L23" s="532"/>
      <c r="M23" s="532"/>
      <c r="N23" s="532"/>
      <c r="O23" s="532"/>
      <c r="P23" s="532"/>
      <c r="Q23" s="532"/>
      <c r="R23" s="533"/>
    </row>
    <row r="24" spans="1:18" ht="15" x14ac:dyDescent="0.2">
      <c r="A24" s="35"/>
      <c r="B24" s="34"/>
      <c r="C24" s="34"/>
      <c r="D24" s="34"/>
      <c r="E24" s="34"/>
      <c r="F24" s="34"/>
      <c r="G24" s="34"/>
      <c r="H24" s="34"/>
      <c r="I24" s="34" t="s">
        <v>152</v>
      </c>
      <c r="J24" s="34"/>
      <c r="K24" s="34"/>
      <c r="L24" s="34"/>
      <c r="M24" s="34"/>
      <c r="N24" s="34"/>
      <c r="O24" s="34"/>
      <c r="P24" s="34"/>
      <c r="Q24" s="34"/>
      <c r="R24" s="36"/>
    </row>
    <row r="25" spans="1:18" ht="15.75" thickBot="1" x14ac:dyDescent="0.25">
      <c r="A25" s="45" t="s">
        <v>153</v>
      </c>
      <c r="B25" s="46"/>
      <c r="C25" s="46"/>
      <c r="D25" s="539"/>
      <c r="E25" s="539"/>
      <c r="F25" s="539"/>
      <c r="G25" s="539"/>
      <c r="H25" s="539"/>
      <c r="I25" s="539"/>
      <c r="J25" s="539"/>
      <c r="K25" s="539"/>
      <c r="L25" s="539"/>
      <c r="M25" s="539"/>
      <c r="N25" s="539"/>
      <c r="O25" s="539"/>
      <c r="P25" s="539"/>
      <c r="Q25" s="539"/>
      <c r="R25" s="540"/>
    </row>
    <row r="26" spans="1:18" ht="15.75" thickTop="1" thickBot="1" x14ac:dyDescent="0.25"/>
    <row r="27" spans="1:18" ht="15" thickTop="1" x14ac:dyDescent="0.2">
      <c r="A27" s="165" t="s">
        <v>190</v>
      </c>
      <c r="B27" s="166"/>
      <c r="C27" s="166"/>
      <c r="D27" s="166"/>
      <c r="E27" s="166"/>
      <c r="F27" s="166"/>
      <c r="G27" s="166"/>
      <c r="H27" s="166"/>
      <c r="I27" s="166"/>
      <c r="J27" s="166"/>
      <c r="K27" s="166"/>
      <c r="L27" s="166"/>
      <c r="M27" s="166"/>
      <c r="N27" s="166"/>
      <c r="O27" s="166"/>
      <c r="P27" s="166"/>
      <c r="Q27" s="166"/>
      <c r="R27" s="167"/>
    </row>
    <row r="28" spans="1:18" ht="15" thickBot="1" x14ac:dyDescent="0.25">
      <c r="A28" s="168"/>
      <c r="B28" s="169"/>
      <c r="C28" s="169"/>
      <c r="D28" s="169"/>
      <c r="E28" s="169"/>
      <c r="F28" s="169"/>
      <c r="G28" s="169"/>
      <c r="H28" s="169"/>
      <c r="I28" s="169"/>
      <c r="J28" s="169"/>
      <c r="K28" s="169"/>
      <c r="L28" s="169"/>
      <c r="M28" s="169"/>
      <c r="N28" s="169"/>
      <c r="O28" s="169"/>
      <c r="P28" s="169"/>
      <c r="Q28" s="169"/>
      <c r="R28" s="170"/>
    </row>
    <row r="29" spans="1:18" ht="15.75" thickTop="1" x14ac:dyDescent="0.2">
      <c r="A29" s="534" t="s">
        <v>145</v>
      </c>
      <c r="B29" s="535"/>
      <c r="C29" s="535"/>
      <c r="D29" s="536" t="s">
        <v>192</v>
      </c>
      <c r="E29" s="536"/>
      <c r="F29" s="536"/>
      <c r="G29" s="537"/>
      <c r="H29" s="537"/>
      <c r="I29" s="537"/>
      <c r="J29" s="34" t="s">
        <v>148</v>
      </c>
      <c r="K29" s="44"/>
      <c r="L29" s="542"/>
      <c r="M29" s="542"/>
      <c r="N29" s="542"/>
      <c r="O29" s="542"/>
      <c r="P29" s="542"/>
      <c r="Q29" s="542"/>
      <c r="R29" s="543"/>
    </row>
    <row r="30" spans="1:18" ht="15" x14ac:dyDescent="0.2">
      <c r="A30" s="534"/>
      <c r="B30" s="535"/>
      <c r="C30" s="535"/>
      <c r="D30" s="536"/>
      <c r="E30" s="536"/>
      <c r="F30" s="536"/>
      <c r="G30" s="537"/>
      <c r="H30" s="537"/>
      <c r="I30" s="537"/>
      <c r="J30" s="44"/>
      <c r="K30" s="44"/>
      <c r="L30" s="532"/>
      <c r="M30" s="532"/>
      <c r="N30" s="532"/>
      <c r="O30" s="532"/>
      <c r="P30" s="532"/>
      <c r="Q30" s="532"/>
      <c r="R30" s="533"/>
    </row>
    <row r="31" spans="1:18" x14ac:dyDescent="0.2">
      <c r="A31" s="534" t="s">
        <v>146</v>
      </c>
      <c r="B31" s="535"/>
      <c r="C31" s="535"/>
      <c r="D31" s="541" t="s">
        <v>192</v>
      </c>
      <c r="E31" s="541"/>
      <c r="F31" s="541"/>
      <c r="G31" s="537"/>
      <c r="H31" s="537"/>
      <c r="I31" s="537"/>
      <c r="J31" s="178" t="s">
        <v>186</v>
      </c>
      <c r="K31" s="178"/>
      <c r="L31" s="178"/>
      <c r="M31" s="178" t="str">
        <f>IF('الجزء الأول_المعلومات العامة'!L6=0,(IF('الجزء الأول_المعلومات العامة'!P6=0,"",'الجزء الأول_المعلومات العامة'!P6)),'الجزء الأول_المعلومات العامة'!L6)</f>
        <v/>
      </c>
      <c r="N31" s="178"/>
      <c r="O31" s="178"/>
      <c r="P31" s="178"/>
      <c r="Q31" s="178"/>
      <c r="R31" s="214"/>
    </row>
    <row r="32" spans="1:18" x14ac:dyDescent="0.2">
      <c r="A32" s="534"/>
      <c r="B32" s="535"/>
      <c r="C32" s="535"/>
      <c r="D32" s="541"/>
      <c r="E32" s="541"/>
      <c r="F32" s="541"/>
      <c r="G32" s="537"/>
      <c r="H32" s="537"/>
      <c r="I32" s="537"/>
      <c r="J32" s="178"/>
      <c r="K32" s="178"/>
      <c r="L32" s="178"/>
      <c r="M32" s="178"/>
      <c r="N32" s="178"/>
      <c r="O32" s="178"/>
      <c r="P32" s="178"/>
      <c r="Q32" s="178"/>
      <c r="R32" s="214"/>
    </row>
    <row r="33" spans="1:18" ht="15" x14ac:dyDescent="0.2">
      <c r="A33" s="534" t="s">
        <v>147</v>
      </c>
      <c r="B33" s="535"/>
      <c r="C33" s="535"/>
      <c r="D33" s="178" t="str">
        <f>IF('الجزء الأول_المعلومات العامة'!D6=0,"",'الجزء الأول_المعلومات العامة'!D6)</f>
        <v/>
      </c>
      <c r="E33" s="178"/>
      <c r="F33" s="178"/>
      <c r="G33" s="178"/>
      <c r="H33" s="178"/>
      <c r="I33" s="178"/>
      <c r="J33" s="34"/>
      <c r="K33" s="34"/>
      <c r="L33" s="34"/>
      <c r="M33" s="34"/>
      <c r="N33" s="44"/>
      <c r="O33" s="34"/>
      <c r="P33" s="178"/>
      <c r="Q33" s="178"/>
      <c r="R33" s="214"/>
    </row>
    <row r="34" spans="1:18" ht="15" x14ac:dyDescent="0.2">
      <c r="A34" s="534"/>
      <c r="B34" s="535"/>
      <c r="C34" s="535"/>
      <c r="D34" s="178"/>
      <c r="E34" s="178"/>
      <c r="F34" s="178"/>
      <c r="G34" s="178"/>
      <c r="H34" s="178"/>
      <c r="I34" s="178"/>
      <c r="J34" s="34"/>
      <c r="K34" s="34"/>
      <c r="L34" s="34"/>
      <c r="M34" s="34"/>
      <c r="N34" s="34"/>
      <c r="O34" s="34"/>
      <c r="P34" s="178"/>
      <c r="Q34" s="178"/>
      <c r="R34" s="214"/>
    </row>
    <row r="35" spans="1:18" ht="15" x14ac:dyDescent="0.2">
      <c r="A35" s="35" t="s">
        <v>182</v>
      </c>
      <c r="B35" s="34"/>
      <c r="C35" s="34"/>
      <c r="D35" s="34"/>
      <c r="E35" s="34"/>
      <c r="F35" s="34"/>
      <c r="G35" s="34"/>
      <c r="H35" s="34"/>
      <c r="I35" s="34"/>
      <c r="J35" s="34"/>
      <c r="K35" s="34"/>
      <c r="L35" s="34"/>
      <c r="M35" s="34"/>
      <c r="N35" s="34"/>
      <c r="O35" s="34"/>
      <c r="P35" s="34"/>
      <c r="Q35" s="34"/>
      <c r="R35" s="36"/>
    </row>
    <row r="36" spans="1:18" ht="15" x14ac:dyDescent="0.2">
      <c r="A36" s="35" t="s">
        <v>155</v>
      </c>
      <c r="B36" s="34"/>
      <c r="C36" s="34"/>
      <c r="D36" s="34"/>
      <c r="E36" s="34"/>
      <c r="F36" s="34"/>
      <c r="G36" s="34"/>
      <c r="H36" s="34"/>
      <c r="I36" s="34"/>
      <c r="J36" s="34"/>
      <c r="K36" s="34"/>
      <c r="L36" s="34"/>
      <c r="M36" s="34"/>
      <c r="N36" s="34"/>
      <c r="O36" s="34"/>
      <c r="P36" s="34"/>
      <c r="Q36" s="34"/>
      <c r="R36" s="36"/>
    </row>
    <row r="37" spans="1:18" ht="15" x14ac:dyDescent="0.2">
      <c r="A37" s="35">
        <v>-1</v>
      </c>
      <c r="B37" s="532"/>
      <c r="C37" s="532"/>
      <c r="D37" s="532"/>
      <c r="E37" s="532"/>
      <c r="F37" s="532"/>
      <c r="G37" s="532"/>
      <c r="H37" s="532"/>
      <c r="I37" s="532"/>
      <c r="J37" s="532"/>
      <c r="K37" s="532"/>
      <c r="L37" s="532"/>
      <c r="M37" s="532"/>
      <c r="N37" s="532"/>
      <c r="O37" s="532"/>
      <c r="P37" s="532"/>
      <c r="Q37" s="532"/>
      <c r="R37" s="533"/>
    </row>
    <row r="38" spans="1:18" ht="15" x14ac:dyDescent="0.2">
      <c r="A38" s="35">
        <v>-2</v>
      </c>
      <c r="B38" s="532"/>
      <c r="C38" s="532"/>
      <c r="D38" s="532"/>
      <c r="E38" s="532"/>
      <c r="F38" s="532"/>
      <c r="G38" s="532"/>
      <c r="H38" s="532"/>
      <c r="I38" s="532"/>
      <c r="J38" s="532"/>
      <c r="K38" s="532"/>
      <c r="L38" s="532"/>
      <c r="M38" s="532"/>
      <c r="N38" s="532"/>
      <c r="O38" s="532"/>
      <c r="P38" s="532"/>
      <c r="Q38" s="532"/>
      <c r="R38" s="533"/>
    </row>
    <row r="39" spans="1:18" ht="15" x14ac:dyDescent="0.2">
      <c r="A39" s="35">
        <v>-3</v>
      </c>
      <c r="B39" s="532"/>
      <c r="C39" s="532"/>
      <c r="D39" s="532"/>
      <c r="E39" s="532"/>
      <c r="F39" s="532"/>
      <c r="G39" s="532"/>
      <c r="H39" s="532"/>
      <c r="I39" s="532"/>
      <c r="J39" s="532"/>
      <c r="K39" s="532"/>
      <c r="L39" s="532"/>
      <c r="M39" s="532"/>
      <c r="N39" s="532"/>
      <c r="O39" s="532"/>
      <c r="P39" s="532"/>
      <c r="Q39" s="532"/>
      <c r="R39" s="533"/>
    </row>
    <row r="40" spans="1:18" ht="15" x14ac:dyDescent="0.2">
      <c r="A40" s="35"/>
      <c r="B40" s="42"/>
      <c r="C40" s="42"/>
      <c r="D40" s="42"/>
      <c r="E40" s="42"/>
      <c r="F40" s="42"/>
      <c r="G40" s="42"/>
      <c r="H40" s="42"/>
      <c r="I40" s="42"/>
      <c r="J40" s="42"/>
      <c r="K40" s="42"/>
      <c r="L40" s="42"/>
      <c r="M40" s="42"/>
      <c r="N40" s="42"/>
      <c r="O40" s="42"/>
      <c r="P40" s="42"/>
      <c r="Q40" s="42"/>
      <c r="R40" s="43"/>
    </row>
    <row r="41" spans="1:18" ht="15" x14ac:dyDescent="0.2">
      <c r="A41" s="35"/>
      <c r="B41" s="42"/>
      <c r="C41" s="42"/>
      <c r="D41" s="42"/>
      <c r="E41" s="42"/>
      <c r="F41" s="42"/>
      <c r="G41" s="42"/>
      <c r="H41" s="42"/>
      <c r="I41" s="42"/>
      <c r="J41" s="42"/>
      <c r="K41" s="42"/>
      <c r="L41" s="42"/>
      <c r="M41" s="42"/>
      <c r="N41" s="42"/>
      <c r="O41" s="42"/>
      <c r="P41" s="42"/>
      <c r="Q41" s="42"/>
      <c r="R41" s="43"/>
    </row>
    <row r="42" spans="1:18" ht="15" x14ac:dyDescent="0.2">
      <c r="A42" s="35" t="s">
        <v>149</v>
      </c>
      <c r="B42" s="34"/>
      <c r="C42" s="34"/>
      <c r="D42" s="34"/>
      <c r="E42" s="34"/>
      <c r="F42" s="34"/>
      <c r="G42" s="34"/>
      <c r="H42" s="34"/>
      <c r="I42" s="34"/>
      <c r="J42" s="34"/>
      <c r="K42" s="34"/>
      <c r="L42" s="34"/>
      <c r="M42" s="34"/>
      <c r="N42" s="34"/>
      <c r="O42" s="34"/>
      <c r="P42" s="34"/>
      <c r="Q42" s="34"/>
      <c r="R42" s="36"/>
    </row>
    <row r="43" spans="1:18" ht="15" x14ac:dyDescent="0.2">
      <c r="A43" s="35">
        <v>-1</v>
      </c>
      <c r="B43" s="532"/>
      <c r="C43" s="532"/>
      <c r="D43" s="532"/>
      <c r="E43" s="532"/>
      <c r="F43" s="532"/>
      <c r="G43" s="532"/>
      <c r="H43" s="532"/>
      <c r="I43" s="532"/>
      <c r="J43" s="532"/>
      <c r="K43" s="532"/>
      <c r="L43" s="532"/>
      <c r="M43" s="532"/>
      <c r="N43" s="532"/>
      <c r="O43" s="532"/>
      <c r="P43" s="532"/>
      <c r="Q43" s="532"/>
      <c r="R43" s="533"/>
    </row>
    <row r="44" spans="1:18" ht="15" x14ac:dyDescent="0.2">
      <c r="A44" s="35">
        <v>-2</v>
      </c>
      <c r="B44" s="532"/>
      <c r="C44" s="532"/>
      <c r="D44" s="532"/>
      <c r="E44" s="532"/>
      <c r="F44" s="532"/>
      <c r="G44" s="532"/>
      <c r="H44" s="532"/>
      <c r="I44" s="532"/>
      <c r="J44" s="532"/>
      <c r="K44" s="532"/>
      <c r="L44" s="532"/>
      <c r="M44" s="532"/>
      <c r="N44" s="532"/>
      <c r="O44" s="532"/>
      <c r="P44" s="532"/>
      <c r="Q44" s="532"/>
      <c r="R44" s="533"/>
    </row>
    <row r="45" spans="1:18" ht="15" x14ac:dyDescent="0.2">
      <c r="A45" s="35">
        <v>-3</v>
      </c>
      <c r="B45" s="532"/>
      <c r="C45" s="532"/>
      <c r="D45" s="532"/>
      <c r="E45" s="532"/>
      <c r="F45" s="532"/>
      <c r="G45" s="532"/>
      <c r="H45" s="532"/>
      <c r="I45" s="532"/>
      <c r="J45" s="532"/>
      <c r="K45" s="532"/>
      <c r="L45" s="532"/>
      <c r="M45" s="532"/>
      <c r="N45" s="532"/>
      <c r="O45" s="532"/>
      <c r="P45" s="532"/>
      <c r="Q45" s="532"/>
      <c r="R45" s="533"/>
    </row>
    <row r="46" spans="1:18" ht="15" x14ac:dyDescent="0.2">
      <c r="A46" s="35"/>
      <c r="B46" s="42"/>
      <c r="C46" s="42"/>
      <c r="D46" s="42"/>
      <c r="E46" s="42"/>
      <c r="F46" s="42"/>
      <c r="G46" s="42"/>
      <c r="H46" s="42"/>
      <c r="I46" s="42"/>
      <c r="J46" s="42"/>
      <c r="K46" s="42"/>
      <c r="L46" s="42"/>
      <c r="M46" s="42"/>
      <c r="N46" s="42"/>
      <c r="O46" s="42"/>
      <c r="P46" s="42"/>
      <c r="Q46" s="42"/>
      <c r="R46" s="43"/>
    </row>
    <row r="47" spans="1:18" ht="15" x14ac:dyDescent="0.2">
      <c r="A47" s="35" t="s">
        <v>150</v>
      </c>
      <c r="B47" s="536"/>
      <c r="C47" s="536"/>
      <c r="D47" s="536"/>
      <c r="E47" s="536"/>
      <c r="F47" s="536"/>
      <c r="G47" s="536"/>
      <c r="H47" s="536"/>
      <c r="I47" s="536"/>
      <c r="J47" s="536"/>
      <c r="K47" s="536"/>
      <c r="L47" s="536"/>
      <c r="M47" s="536"/>
      <c r="N47" s="536"/>
      <c r="O47" s="536"/>
      <c r="P47" s="536"/>
      <c r="Q47" s="536"/>
      <c r="R47" s="538"/>
    </row>
    <row r="48" spans="1:18" ht="15" x14ac:dyDescent="0.2">
      <c r="A48" s="35"/>
      <c r="B48" s="536"/>
      <c r="C48" s="536"/>
      <c r="D48" s="536"/>
      <c r="E48" s="536"/>
      <c r="F48" s="536"/>
      <c r="G48" s="536"/>
      <c r="H48" s="536"/>
      <c r="I48" s="536"/>
      <c r="J48" s="536"/>
      <c r="K48" s="536"/>
      <c r="L48" s="536"/>
      <c r="M48" s="536"/>
      <c r="N48" s="536"/>
      <c r="O48" s="536"/>
      <c r="P48" s="536"/>
      <c r="Q48" s="536"/>
      <c r="R48" s="538"/>
    </row>
    <row r="49" spans="1:18" ht="15" x14ac:dyDescent="0.2">
      <c r="A49" s="534" t="s">
        <v>151</v>
      </c>
      <c r="B49" s="535"/>
      <c r="C49" s="532"/>
      <c r="D49" s="532"/>
      <c r="E49" s="532"/>
      <c r="F49" s="532"/>
      <c r="G49" s="532"/>
      <c r="H49" s="532"/>
      <c r="I49" s="532"/>
      <c r="J49" s="532"/>
      <c r="K49" s="532"/>
      <c r="L49" s="532"/>
      <c r="M49" s="532"/>
      <c r="N49" s="532"/>
      <c r="O49" s="532"/>
      <c r="P49" s="532"/>
      <c r="Q49" s="532"/>
      <c r="R49" s="533"/>
    </row>
    <row r="50" spans="1:18" ht="15" x14ac:dyDescent="0.2">
      <c r="A50" s="35"/>
      <c r="B50" s="34"/>
      <c r="C50" s="34"/>
      <c r="D50" s="34"/>
      <c r="E50" s="34"/>
      <c r="F50" s="34"/>
      <c r="G50" s="34"/>
      <c r="H50" s="34"/>
      <c r="I50" s="34" t="s">
        <v>152</v>
      </c>
      <c r="J50" s="34"/>
      <c r="K50" s="34"/>
      <c r="L50" s="34"/>
      <c r="M50" s="34"/>
      <c r="N50" s="34"/>
      <c r="O50" s="34"/>
      <c r="P50" s="34"/>
      <c r="Q50" s="34"/>
      <c r="R50" s="36"/>
    </row>
    <row r="51" spans="1:18" ht="15.75" thickBot="1" x14ac:dyDescent="0.25">
      <c r="A51" s="45" t="s">
        <v>153</v>
      </c>
      <c r="B51" s="46"/>
      <c r="C51" s="46"/>
      <c r="D51" s="539"/>
      <c r="E51" s="539"/>
      <c r="F51" s="539"/>
      <c r="G51" s="539"/>
      <c r="H51" s="539"/>
      <c r="I51" s="539"/>
      <c r="J51" s="539"/>
      <c r="K51" s="539"/>
      <c r="L51" s="539"/>
      <c r="M51" s="539"/>
      <c r="N51" s="539"/>
      <c r="O51" s="539"/>
      <c r="P51" s="539"/>
      <c r="Q51" s="539"/>
      <c r="R51" s="540"/>
    </row>
    <row r="52" spans="1:18" ht="15.75" thickTop="1" thickBot="1" x14ac:dyDescent="0.25"/>
    <row r="53" spans="1:18" ht="15" thickTop="1" x14ac:dyDescent="0.2">
      <c r="A53" s="165" t="s">
        <v>191</v>
      </c>
      <c r="B53" s="166"/>
      <c r="C53" s="166"/>
      <c r="D53" s="166"/>
      <c r="E53" s="166"/>
      <c r="F53" s="166"/>
      <c r="G53" s="166"/>
      <c r="H53" s="166"/>
      <c r="I53" s="166"/>
      <c r="J53" s="166"/>
      <c r="K53" s="166"/>
      <c r="L53" s="166"/>
      <c r="M53" s="166"/>
      <c r="N53" s="166"/>
      <c r="O53" s="166"/>
      <c r="P53" s="166"/>
      <c r="Q53" s="166"/>
      <c r="R53" s="167"/>
    </row>
    <row r="54" spans="1:18" ht="15" thickBot="1" x14ac:dyDescent="0.25">
      <c r="A54" s="168"/>
      <c r="B54" s="169"/>
      <c r="C54" s="169"/>
      <c r="D54" s="169"/>
      <c r="E54" s="169"/>
      <c r="F54" s="169"/>
      <c r="G54" s="169"/>
      <c r="H54" s="169"/>
      <c r="I54" s="169"/>
      <c r="J54" s="169"/>
      <c r="K54" s="169"/>
      <c r="L54" s="169"/>
      <c r="M54" s="169"/>
      <c r="N54" s="169"/>
      <c r="O54" s="169"/>
      <c r="P54" s="169"/>
      <c r="Q54" s="169"/>
      <c r="R54" s="170"/>
    </row>
    <row r="55" spans="1:18" ht="15.75" thickTop="1" x14ac:dyDescent="0.2">
      <c r="A55" s="534" t="s">
        <v>145</v>
      </c>
      <c r="B55" s="535"/>
      <c r="C55" s="535"/>
      <c r="D55" s="536" t="s">
        <v>192</v>
      </c>
      <c r="E55" s="536"/>
      <c r="F55" s="536"/>
      <c r="G55" s="537"/>
      <c r="H55" s="537"/>
      <c r="I55" s="537"/>
      <c r="J55" s="34" t="s">
        <v>148</v>
      </c>
      <c r="K55" s="44"/>
      <c r="L55" s="542"/>
      <c r="M55" s="542"/>
      <c r="N55" s="542"/>
      <c r="O55" s="542"/>
      <c r="P55" s="542"/>
      <c r="Q55" s="542"/>
      <c r="R55" s="543"/>
    </row>
    <row r="56" spans="1:18" ht="15" x14ac:dyDescent="0.2">
      <c r="A56" s="534"/>
      <c r="B56" s="535"/>
      <c r="C56" s="535"/>
      <c r="D56" s="536"/>
      <c r="E56" s="536"/>
      <c r="F56" s="536"/>
      <c r="G56" s="537"/>
      <c r="H56" s="537"/>
      <c r="I56" s="537"/>
      <c r="J56" s="44"/>
      <c r="K56" s="44"/>
      <c r="L56" s="532"/>
      <c r="M56" s="532"/>
      <c r="N56" s="532"/>
      <c r="O56" s="532"/>
      <c r="P56" s="532"/>
      <c r="Q56" s="532"/>
      <c r="R56" s="533"/>
    </row>
    <row r="57" spans="1:18" x14ac:dyDescent="0.2">
      <c r="A57" s="534" t="s">
        <v>146</v>
      </c>
      <c r="B57" s="535"/>
      <c r="C57" s="535"/>
      <c r="D57" s="541" t="s">
        <v>192</v>
      </c>
      <c r="E57" s="541"/>
      <c r="F57" s="541"/>
      <c r="G57" s="537"/>
      <c r="H57" s="537"/>
      <c r="I57" s="537"/>
      <c r="J57" s="178" t="s">
        <v>186</v>
      </c>
      <c r="K57" s="178"/>
      <c r="L57" s="178"/>
      <c r="M57" s="178" t="str">
        <f>IF('الجزء الأول_المعلومات العامة'!L6=0,(IF('الجزء الأول_المعلومات العامة'!P6=0,"",'الجزء الأول_المعلومات العامة'!P6)),'الجزء الأول_المعلومات العامة'!L6)</f>
        <v/>
      </c>
      <c r="N57" s="178"/>
      <c r="O57" s="178"/>
      <c r="P57" s="178"/>
      <c r="Q57" s="178"/>
      <c r="R57" s="214"/>
    </row>
    <row r="58" spans="1:18" x14ac:dyDescent="0.2">
      <c r="A58" s="534"/>
      <c r="B58" s="535"/>
      <c r="C58" s="535"/>
      <c r="D58" s="541"/>
      <c r="E58" s="541"/>
      <c r="F58" s="541"/>
      <c r="G58" s="537"/>
      <c r="H58" s="537"/>
      <c r="I58" s="537"/>
      <c r="J58" s="178"/>
      <c r="K58" s="178"/>
      <c r="L58" s="178"/>
      <c r="M58" s="178"/>
      <c r="N58" s="178"/>
      <c r="O58" s="178"/>
      <c r="P58" s="178"/>
      <c r="Q58" s="178"/>
      <c r="R58" s="214"/>
    </row>
    <row r="59" spans="1:18" ht="15" x14ac:dyDescent="0.2">
      <c r="A59" s="534" t="s">
        <v>147</v>
      </c>
      <c r="B59" s="535"/>
      <c r="C59" s="535"/>
      <c r="D59" s="178" t="str">
        <f>IF('الجزء الأول_المعلومات العامة'!D6=0,"",'الجزء الأول_المعلومات العامة'!D6)</f>
        <v/>
      </c>
      <c r="E59" s="178"/>
      <c r="F59" s="178"/>
      <c r="G59" s="178"/>
      <c r="H59" s="178"/>
      <c r="I59" s="178"/>
      <c r="J59" s="34"/>
      <c r="K59" s="34"/>
      <c r="L59" s="34"/>
      <c r="M59" s="34"/>
      <c r="N59" s="44"/>
      <c r="O59" s="34"/>
      <c r="P59" s="178"/>
      <c r="Q59" s="178"/>
      <c r="R59" s="214"/>
    </row>
    <row r="60" spans="1:18" ht="15" x14ac:dyDescent="0.2">
      <c r="A60" s="534"/>
      <c r="B60" s="535"/>
      <c r="C60" s="535"/>
      <c r="D60" s="178"/>
      <c r="E60" s="178"/>
      <c r="F60" s="178"/>
      <c r="G60" s="178"/>
      <c r="H60" s="178"/>
      <c r="I60" s="178"/>
      <c r="J60" s="34"/>
      <c r="K60" s="34"/>
      <c r="L60" s="34"/>
      <c r="M60" s="34"/>
      <c r="N60" s="34"/>
      <c r="O60" s="34"/>
      <c r="P60" s="178"/>
      <c r="Q60" s="178"/>
      <c r="R60" s="214"/>
    </row>
    <row r="61" spans="1:18" ht="15" x14ac:dyDescent="0.2">
      <c r="A61" s="35" t="s">
        <v>182</v>
      </c>
      <c r="B61" s="34"/>
      <c r="C61" s="34"/>
      <c r="D61" s="34"/>
      <c r="E61" s="34"/>
      <c r="F61" s="34"/>
      <c r="G61" s="34"/>
      <c r="H61" s="34"/>
      <c r="I61" s="34"/>
      <c r="J61" s="34"/>
      <c r="K61" s="34"/>
      <c r="L61" s="34"/>
      <c r="M61" s="34"/>
      <c r="N61" s="34"/>
      <c r="O61" s="34"/>
      <c r="P61" s="34"/>
      <c r="Q61" s="34"/>
      <c r="R61" s="36"/>
    </row>
    <row r="62" spans="1:18" ht="15" x14ac:dyDescent="0.2">
      <c r="A62" s="35" t="s">
        <v>155</v>
      </c>
      <c r="B62" s="34"/>
      <c r="C62" s="34"/>
      <c r="D62" s="34"/>
      <c r="E62" s="34"/>
      <c r="F62" s="34"/>
      <c r="G62" s="34"/>
      <c r="H62" s="34"/>
      <c r="I62" s="34"/>
      <c r="J62" s="34"/>
      <c r="K62" s="34"/>
      <c r="L62" s="34"/>
      <c r="M62" s="34"/>
      <c r="N62" s="34"/>
      <c r="O62" s="34"/>
      <c r="P62" s="34"/>
      <c r="Q62" s="34"/>
      <c r="R62" s="36"/>
    </row>
    <row r="63" spans="1:18" ht="15" x14ac:dyDescent="0.2">
      <c r="A63" s="35">
        <v>-1</v>
      </c>
      <c r="B63" s="532"/>
      <c r="C63" s="532"/>
      <c r="D63" s="532"/>
      <c r="E63" s="532"/>
      <c r="F63" s="532"/>
      <c r="G63" s="532"/>
      <c r="H63" s="532"/>
      <c r="I63" s="532"/>
      <c r="J63" s="532"/>
      <c r="K63" s="532"/>
      <c r="L63" s="532"/>
      <c r="M63" s="532"/>
      <c r="N63" s="532"/>
      <c r="O63" s="532"/>
      <c r="P63" s="532"/>
      <c r="Q63" s="532"/>
      <c r="R63" s="533"/>
    </row>
    <row r="64" spans="1:18" ht="15" x14ac:dyDescent="0.2">
      <c r="A64" s="35">
        <v>-2</v>
      </c>
      <c r="B64" s="532"/>
      <c r="C64" s="532"/>
      <c r="D64" s="532"/>
      <c r="E64" s="532"/>
      <c r="F64" s="532"/>
      <c r="G64" s="532"/>
      <c r="H64" s="532"/>
      <c r="I64" s="532"/>
      <c r="J64" s="532"/>
      <c r="K64" s="532"/>
      <c r="L64" s="532"/>
      <c r="M64" s="532"/>
      <c r="N64" s="532"/>
      <c r="O64" s="532"/>
      <c r="P64" s="532"/>
      <c r="Q64" s="532"/>
      <c r="R64" s="533"/>
    </row>
    <row r="65" spans="1:18" ht="15" x14ac:dyDescent="0.2">
      <c r="A65" s="35">
        <v>-3</v>
      </c>
      <c r="B65" s="532"/>
      <c r="C65" s="532"/>
      <c r="D65" s="532"/>
      <c r="E65" s="532"/>
      <c r="F65" s="532"/>
      <c r="G65" s="532"/>
      <c r="H65" s="532"/>
      <c r="I65" s="532"/>
      <c r="J65" s="532"/>
      <c r="K65" s="532"/>
      <c r="L65" s="532"/>
      <c r="M65" s="532"/>
      <c r="N65" s="532"/>
      <c r="O65" s="532"/>
      <c r="P65" s="532"/>
      <c r="Q65" s="532"/>
      <c r="R65" s="533"/>
    </row>
    <row r="66" spans="1:18" ht="15" x14ac:dyDescent="0.2">
      <c r="A66" s="35"/>
      <c r="B66" s="42"/>
      <c r="C66" s="42"/>
      <c r="D66" s="42"/>
      <c r="E66" s="42"/>
      <c r="F66" s="42"/>
      <c r="G66" s="42"/>
      <c r="H66" s="42"/>
      <c r="I66" s="42"/>
      <c r="J66" s="42"/>
      <c r="K66" s="42"/>
      <c r="L66" s="42"/>
      <c r="M66" s="42"/>
      <c r="N66" s="42"/>
      <c r="O66" s="42"/>
      <c r="P66" s="42"/>
      <c r="Q66" s="42"/>
      <c r="R66" s="43"/>
    </row>
    <row r="67" spans="1:18" ht="15" x14ac:dyDescent="0.2">
      <c r="A67" s="35"/>
      <c r="B67" s="42"/>
      <c r="C67" s="42"/>
      <c r="D67" s="42"/>
      <c r="E67" s="42"/>
      <c r="F67" s="42"/>
      <c r="G67" s="42"/>
      <c r="H67" s="42"/>
      <c r="I67" s="42"/>
      <c r="J67" s="42"/>
      <c r="K67" s="42"/>
      <c r="L67" s="42"/>
      <c r="M67" s="42"/>
      <c r="N67" s="42"/>
      <c r="O67" s="42"/>
      <c r="P67" s="42"/>
      <c r="Q67" s="42"/>
      <c r="R67" s="43"/>
    </row>
    <row r="68" spans="1:18" ht="15" x14ac:dyDescent="0.2">
      <c r="A68" s="35" t="s">
        <v>149</v>
      </c>
      <c r="B68" s="34"/>
      <c r="C68" s="34"/>
      <c r="D68" s="34"/>
      <c r="E68" s="34"/>
      <c r="F68" s="34"/>
      <c r="G68" s="34"/>
      <c r="H68" s="34"/>
      <c r="I68" s="34"/>
      <c r="J68" s="34"/>
      <c r="K68" s="34"/>
      <c r="L68" s="34"/>
      <c r="M68" s="34"/>
      <c r="N68" s="34"/>
      <c r="O68" s="34"/>
      <c r="P68" s="34"/>
      <c r="Q68" s="34"/>
      <c r="R68" s="36"/>
    </row>
    <row r="69" spans="1:18" ht="15" x14ac:dyDescent="0.2">
      <c r="A69" s="35">
        <v>-1</v>
      </c>
      <c r="B69" s="532"/>
      <c r="C69" s="532"/>
      <c r="D69" s="532"/>
      <c r="E69" s="532"/>
      <c r="F69" s="532"/>
      <c r="G69" s="532"/>
      <c r="H69" s="532"/>
      <c r="I69" s="532"/>
      <c r="J69" s="532"/>
      <c r="K69" s="532"/>
      <c r="L69" s="532"/>
      <c r="M69" s="532"/>
      <c r="N69" s="532"/>
      <c r="O69" s="532"/>
      <c r="P69" s="532"/>
      <c r="Q69" s="532"/>
      <c r="R69" s="533"/>
    </row>
    <row r="70" spans="1:18" ht="15" x14ac:dyDescent="0.2">
      <c r="A70" s="35">
        <v>-2</v>
      </c>
      <c r="B70" s="532"/>
      <c r="C70" s="532"/>
      <c r="D70" s="532"/>
      <c r="E70" s="532"/>
      <c r="F70" s="532"/>
      <c r="G70" s="532"/>
      <c r="H70" s="532"/>
      <c r="I70" s="532"/>
      <c r="J70" s="532"/>
      <c r="K70" s="532"/>
      <c r="L70" s="532"/>
      <c r="M70" s="532"/>
      <c r="N70" s="532"/>
      <c r="O70" s="532"/>
      <c r="P70" s="532"/>
      <c r="Q70" s="532"/>
      <c r="R70" s="533"/>
    </row>
    <row r="71" spans="1:18" ht="15" x14ac:dyDescent="0.2">
      <c r="A71" s="35">
        <v>-3</v>
      </c>
      <c r="B71" s="532"/>
      <c r="C71" s="532"/>
      <c r="D71" s="532"/>
      <c r="E71" s="532"/>
      <c r="F71" s="532"/>
      <c r="G71" s="532"/>
      <c r="H71" s="532"/>
      <c r="I71" s="532"/>
      <c r="J71" s="532"/>
      <c r="K71" s="532"/>
      <c r="L71" s="532"/>
      <c r="M71" s="532"/>
      <c r="N71" s="532"/>
      <c r="O71" s="532"/>
      <c r="P71" s="532"/>
      <c r="Q71" s="532"/>
      <c r="R71" s="533"/>
    </row>
    <row r="72" spans="1:18" ht="15" x14ac:dyDescent="0.2">
      <c r="A72" s="35"/>
      <c r="B72" s="42"/>
      <c r="C72" s="42"/>
      <c r="D72" s="42"/>
      <c r="E72" s="42"/>
      <c r="F72" s="42"/>
      <c r="G72" s="42"/>
      <c r="H72" s="42"/>
      <c r="I72" s="42"/>
      <c r="J72" s="42"/>
      <c r="K72" s="42"/>
      <c r="L72" s="42"/>
      <c r="M72" s="42"/>
      <c r="N72" s="42"/>
      <c r="O72" s="42"/>
      <c r="P72" s="42"/>
      <c r="Q72" s="42"/>
      <c r="R72" s="43"/>
    </row>
    <row r="73" spans="1:18" ht="15" x14ac:dyDescent="0.2">
      <c r="A73" s="35" t="s">
        <v>150</v>
      </c>
      <c r="B73" s="536"/>
      <c r="C73" s="536"/>
      <c r="D73" s="536"/>
      <c r="E73" s="536"/>
      <c r="F73" s="536"/>
      <c r="G73" s="536"/>
      <c r="H73" s="536"/>
      <c r="I73" s="536"/>
      <c r="J73" s="536"/>
      <c r="K73" s="536"/>
      <c r="L73" s="536"/>
      <c r="M73" s="536"/>
      <c r="N73" s="536"/>
      <c r="O73" s="536"/>
      <c r="P73" s="536"/>
      <c r="Q73" s="536"/>
      <c r="R73" s="538"/>
    </row>
    <row r="74" spans="1:18" ht="15" x14ac:dyDescent="0.2">
      <c r="A74" s="35"/>
      <c r="B74" s="536"/>
      <c r="C74" s="536"/>
      <c r="D74" s="536"/>
      <c r="E74" s="536"/>
      <c r="F74" s="536"/>
      <c r="G74" s="536"/>
      <c r="H74" s="536"/>
      <c r="I74" s="536"/>
      <c r="J74" s="536"/>
      <c r="K74" s="536"/>
      <c r="L74" s="536"/>
      <c r="M74" s="536"/>
      <c r="N74" s="536"/>
      <c r="O74" s="536"/>
      <c r="P74" s="536"/>
      <c r="Q74" s="536"/>
      <c r="R74" s="538"/>
    </row>
    <row r="75" spans="1:18" ht="15" x14ac:dyDescent="0.2">
      <c r="A75" s="534" t="s">
        <v>151</v>
      </c>
      <c r="B75" s="535"/>
      <c r="C75" s="532"/>
      <c r="D75" s="532"/>
      <c r="E75" s="532"/>
      <c r="F75" s="532"/>
      <c r="G75" s="532"/>
      <c r="H75" s="532"/>
      <c r="I75" s="532"/>
      <c r="J75" s="532"/>
      <c r="K75" s="532"/>
      <c r="L75" s="532"/>
      <c r="M75" s="532"/>
      <c r="N75" s="532"/>
      <c r="O75" s="532"/>
      <c r="P75" s="532"/>
      <c r="Q75" s="532"/>
      <c r="R75" s="533"/>
    </row>
    <row r="76" spans="1:18" ht="15" x14ac:dyDescent="0.2">
      <c r="A76" s="35"/>
      <c r="B76" s="34"/>
      <c r="C76" s="34"/>
      <c r="D76" s="34"/>
      <c r="E76" s="34"/>
      <c r="F76" s="34"/>
      <c r="G76" s="34"/>
      <c r="H76" s="34"/>
      <c r="I76" s="34" t="s">
        <v>152</v>
      </c>
      <c r="J76" s="34"/>
      <c r="K76" s="34"/>
      <c r="L76" s="34"/>
      <c r="M76" s="34"/>
      <c r="N76" s="34"/>
      <c r="O76" s="34"/>
      <c r="P76" s="34"/>
      <c r="Q76" s="34"/>
      <c r="R76" s="36"/>
    </row>
    <row r="77" spans="1:18" ht="15.75" thickBot="1" x14ac:dyDescent="0.25">
      <c r="A77" s="45" t="s">
        <v>153</v>
      </c>
      <c r="B77" s="46"/>
      <c r="C77" s="46"/>
      <c r="D77" s="539"/>
      <c r="E77" s="539"/>
      <c r="F77" s="539"/>
      <c r="G77" s="539"/>
      <c r="H77" s="539"/>
      <c r="I77" s="539"/>
      <c r="J77" s="539"/>
      <c r="K77" s="539"/>
      <c r="L77" s="539"/>
      <c r="M77" s="539"/>
      <c r="N77" s="539"/>
      <c r="O77" s="539"/>
      <c r="P77" s="539"/>
      <c r="Q77" s="539"/>
      <c r="R77" s="540"/>
    </row>
    <row r="78" spans="1:18" ht="15" thickTop="1" x14ac:dyDescent="0.2"/>
  </sheetData>
  <sheetProtection algorithmName="SHA-512" hashValue="VdHuzJS6jIKcn2LjHFtQjURQGd0Om3Nwx9f0PWFHGj7tM9IS3/7I3PIer2nPGjwPoTOZjX6KORByUVYzBFf0sg==" saltValue="zHpQ0bEui9A316KN6J1gWA==" spinCount="100000" sheet="1" objects="1" scenarios="1"/>
  <mergeCells count="72">
    <mergeCell ref="L3:R4"/>
    <mergeCell ref="L29:R30"/>
    <mergeCell ref="L55:R56"/>
    <mergeCell ref="D77:R77"/>
    <mergeCell ref="B69:R69"/>
    <mergeCell ref="B70:R70"/>
    <mergeCell ref="B71:R71"/>
    <mergeCell ref="B73:R74"/>
    <mergeCell ref="A75:B75"/>
    <mergeCell ref="C75:R75"/>
    <mergeCell ref="B65:R65"/>
    <mergeCell ref="A57:C58"/>
    <mergeCell ref="D57:F58"/>
    <mergeCell ref="G57:I58"/>
    <mergeCell ref="J57:L58"/>
    <mergeCell ref="M57:O58"/>
    <mergeCell ref="P57:R58"/>
    <mergeCell ref="A59:C60"/>
    <mergeCell ref="D59:I60"/>
    <mergeCell ref="P59:R60"/>
    <mergeCell ref="B63:R63"/>
    <mergeCell ref="B64:R64"/>
    <mergeCell ref="D51:R51"/>
    <mergeCell ref="A53:R54"/>
    <mergeCell ref="A55:C56"/>
    <mergeCell ref="D55:F56"/>
    <mergeCell ref="G55:I56"/>
    <mergeCell ref="B43:R43"/>
    <mergeCell ref="B44:R44"/>
    <mergeCell ref="B45:R45"/>
    <mergeCell ref="B47:R48"/>
    <mergeCell ref="A49:B49"/>
    <mergeCell ref="C49:R49"/>
    <mergeCell ref="B39:R39"/>
    <mergeCell ref="A31:C32"/>
    <mergeCell ref="D31:F32"/>
    <mergeCell ref="G31:I32"/>
    <mergeCell ref="J31:L32"/>
    <mergeCell ref="M31:O32"/>
    <mergeCell ref="P31:R32"/>
    <mergeCell ref="A33:C34"/>
    <mergeCell ref="D33:I34"/>
    <mergeCell ref="P33:R34"/>
    <mergeCell ref="B37:R37"/>
    <mergeCell ref="B38:R38"/>
    <mergeCell ref="A23:B23"/>
    <mergeCell ref="C23:R23"/>
    <mergeCell ref="D25:R25"/>
    <mergeCell ref="A27:R28"/>
    <mergeCell ref="A29:C30"/>
    <mergeCell ref="D29:F30"/>
    <mergeCell ref="G29:I30"/>
    <mergeCell ref="B12:R12"/>
    <mergeCell ref="B17:R17"/>
    <mergeCell ref="B18:R18"/>
    <mergeCell ref="B19:R19"/>
    <mergeCell ref="B21:R22"/>
    <mergeCell ref="B13:R13"/>
    <mergeCell ref="P5:R6"/>
    <mergeCell ref="A1:R2"/>
    <mergeCell ref="A3:C4"/>
    <mergeCell ref="D3:F4"/>
    <mergeCell ref="G3:I4"/>
    <mergeCell ref="A5:C6"/>
    <mergeCell ref="D5:F6"/>
    <mergeCell ref="G5:I6"/>
    <mergeCell ref="J5:L6"/>
    <mergeCell ref="M5:O6"/>
    <mergeCell ref="A7:C8"/>
    <mergeCell ref="D7:I8"/>
    <mergeCell ref="P7:R8"/>
    <mergeCell ref="B11:R11"/>
  </mergeCells>
  <conditionalFormatting sqref="B21:R21">
    <cfRule type="expression" dxfId="17" priority="13">
      <formula>#REF!&lt;=0</formula>
    </cfRule>
    <cfRule type="expression" dxfId="16" priority="14">
      <formula>#REF!&lt;=0</formula>
    </cfRule>
    <cfRule type="expression" dxfId="15" priority="15">
      <formula>#REF!&lt;=0</formula>
    </cfRule>
  </conditionalFormatting>
  <conditionalFormatting sqref="B22:R22">
    <cfRule type="expression" dxfId="14" priority="16">
      <formula>$X29&lt;=0</formula>
    </cfRule>
    <cfRule type="expression" dxfId="13" priority="17">
      <formula>$W29&lt;=0</formula>
    </cfRule>
    <cfRule type="expression" dxfId="12" priority="18">
      <formula>$V29&lt;=0</formula>
    </cfRule>
  </conditionalFormatting>
  <conditionalFormatting sqref="B47:R47">
    <cfRule type="expression" dxfId="11" priority="7">
      <formula>#REF!&lt;=0</formula>
    </cfRule>
    <cfRule type="expression" dxfId="10" priority="8">
      <formula>#REF!&lt;=0</formula>
    </cfRule>
    <cfRule type="expression" dxfId="9" priority="9">
      <formula>#REF!&lt;=0</formula>
    </cfRule>
  </conditionalFormatting>
  <conditionalFormatting sqref="B48:R48">
    <cfRule type="expression" dxfId="8" priority="10">
      <formula>$X55&lt;=0</formula>
    </cfRule>
    <cfRule type="expression" dxfId="7" priority="11">
      <formula>$W55&lt;=0</formula>
    </cfRule>
    <cfRule type="expression" dxfId="6" priority="12">
      <formula>$V55&lt;=0</formula>
    </cfRule>
  </conditionalFormatting>
  <conditionalFormatting sqref="B73:R73">
    <cfRule type="expression" dxfId="5" priority="1">
      <formula>#REF!&lt;=0</formula>
    </cfRule>
    <cfRule type="expression" dxfId="4" priority="2">
      <formula>#REF!&lt;=0</formula>
    </cfRule>
    <cfRule type="expression" dxfId="3" priority="3">
      <formula>#REF!&lt;=0</formula>
    </cfRule>
  </conditionalFormatting>
  <conditionalFormatting sqref="B74:R74">
    <cfRule type="expression" dxfId="2" priority="4">
      <formula>$X81&lt;=0</formula>
    </cfRule>
    <cfRule type="expression" dxfId="1" priority="5">
      <formula>$W81&lt;=0</formula>
    </cfRule>
    <cfRule type="expression" dxfId="0" priority="6">
      <formula>$V81&lt;=0</formula>
    </cfRule>
  </conditionalFormatting>
  <pageMargins left="0.7" right="0.7" top="0.75" bottom="0.75" header="0.3" footer="0.3"/>
  <pageSetup paperSize="9" scale="4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rightToLeft="1" zoomScale="80" zoomScaleNormal="80" workbookViewId="0">
      <selection activeCell="D4" sqref="D4:F4"/>
    </sheetView>
  </sheetViews>
  <sheetFormatPr defaultColWidth="0" defaultRowHeight="23.25" zeroHeight="1" x14ac:dyDescent="0.2"/>
  <cols>
    <col min="1" max="3" width="9.125" style="13" customWidth="1"/>
    <col min="4" max="4" width="37.875" style="14" customWidth="1"/>
    <col min="5" max="6" width="48.125" style="14" customWidth="1"/>
    <col min="7" max="9" width="9.125" style="13" customWidth="1"/>
    <col min="10" max="16384" width="9.125" hidden="1"/>
  </cols>
  <sheetData>
    <row r="1" spans="4:6" s="13" customFormat="1" x14ac:dyDescent="0.2">
      <c r="D1" s="17"/>
      <c r="E1" s="17"/>
      <c r="F1" s="17"/>
    </row>
    <row r="2" spans="4:6" s="13" customFormat="1" x14ac:dyDescent="0.2">
      <c r="D2" s="17"/>
      <c r="E2" s="17"/>
      <c r="F2" s="17"/>
    </row>
    <row r="3" spans="4:6" s="13" customFormat="1" ht="24" thickBot="1" x14ac:dyDescent="0.25">
      <c r="D3" s="17"/>
      <c r="E3" s="17"/>
      <c r="F3" s="17"/>
    </row>
    <row r="4" spans="4:6" ht="33" customHeight="1" thickBot="1" x14ac:dyDescent="0.25">
      <c r="D4" s="133" t="s">
        <v>116</v>
      </c>
      <c r="E4" s="134"/>
      <c r="F4" s="135"/>
    </row>
    <row r="5" spans="4:6" ht="38.25" customHeight="1" thickBot="1" x14ac:dyDescent="0.25">
      <c r="D5" s="18" t="s">
        <v>6</v>
      </c>
      <c r="E5" s="136" t="s">
        <v>94</v>
      </c>
      <c r="F5" s="137"/>
    </row>
    <row r="6" spans="4:6" ht="66.75" customHeight="1" thickBot="1" x14ac:dyDescent="0.25">
      <c r="D6" s="19">
        <v>1</v>
      </c>
      <c r="E6" s="127" t="s">
        <v>144</v>
      </c>
      <c r="F6" s="128"/>
    </row>
    <row r="7" spans="4:6" ht="371.25" customHeight="1" thickBot="1" x14ac:dyDescent="0.25">
      <c r="D7" s="20">
        <v>2</v>
      </c>
      <c r="E7" s="125" t="s">
        <v>95</v>
      </c>
      <c r="F7" s="126"/>
    </row>
    <row r="8" spans="4:6" ht="173.25" customHeight="1" thickBot="1" x14ac:dyDescent="0.25">
      <c r="D8" s="19">
        <v>3</v>
      </c>
      <c r="E8" s="127" t="s">
        <v>96</v>
      </c>
      <c r="F8" s="128"/>
    </row>
    <row r="9" spans="4:6" ht="198" customHeight="1" thickBot="1" x14ac:dyDescent="0.25">
      <c r="D9" s="20">
        <v>4</v>
      </c>
      <c r="E9" s="125" t="s">
        <v>97</v>
      </c>
      <c r="F9" s="126"/>
    </row>
    <row r="10" spans="4:6" ht="123.75" customHeight="1" thickBot="1" x14ac:dyDescent="0.25">
      <c r="D10" s="19">
        <v>5</v>
      </c>
      <c r="E10" s="127" t="s">
        <v>98</v>
      </c>
      <c r="F10" s="128"/>
    </row>
    <row r="11" spans="4:6" ht="297" customHeight="1" thickBot="1" x14ac:dyDescent="0.25">
      <c r="D11" s="20">
        <v>6</v>
      </c>
      <c r="E11" s="125" t="s">
        <v>99</v>
      </c>
      <c r="F11" s="126"/>
    </row>
    <row r="12" spans="4:6" ht="173.25" customHeight="1" thickBot="1" x14ac:dyDescent="0.25">
      <c r="D12" s="19">
        <v>7</v>
      </c>
      <c r="E12" s="127" t="s">
        <v>100</v>
      </c>
      <c r="F12" s="128"/>
    </row>
    <row r="13" spans="4:6" ht="173.25" customHeight="1" thickBot="1" x14ac:dyDescent="0.25">
      <c r="D13" s="20">
        <v>8</v>
      </c>
      <c r="E13" s="125" t="s">
        <v>101</v>
      </c>
      <c r="F13" s="126"/>
    </row>
    <row r="14" spans="4:6" ht="272.25" customHeight="1" thickBot="1" x14ac:dyDescent="0.25">
      <c r="D14" s="19">
        <v>9</v>
      </c>
      <c r="E14" s="127" t="s">
        <v>102</v>
      </c>
      <c r="F14" s="128"/>
    </row>
    <row r="15" spans="4:6" ht="49.5" customHeight="1" x14ac:dyDescent="0.2">
      <c r="D15" s="138">
        <v>10</v>
      </c>
      <c r="E15" s="129" t="s">
        <v>103</v>
      </c>
      <c r="F15" s="130"/>
    </row>
    <row r="16" spans="4:6" ht="15.75" customHeight="1" thickBot="1" x14ac:dyDescent="0.25">
      <c r="D16" s="139"/>
      <c r="E16" s="131"/>
      <c r="F16" s="132"/>
    </row>
    <row r="17" spans="4:6" ht="42.75" customHeight="1" thickBot="1" x14ac:dyDescent="0.25">
      <c r="D17" s="139"/>
      <c r="E17" s="23" t="s">
        <v>104</v>
      </c>
      <c r="F17" s="24" t="s">
        <v>105</v>
      </c>
    </row>
    <row r="18" spans="4:6" ht="35.25" thickBot="1" x14ac:dyDescent="0.25">
      <c r="D18" s="139"/>
      <c r="E18" s="25" t="s">
        <v>106</v>
      </c>
      <c r="F18" s="21" t="s">
        <v>107</v>
      </c>
    </row>
    <row r="19" spans="4:6" ht="35.25" thickBot="1" x14ac:dyDescent="0.25">
      <c r="D19" s="139"/>
      <c r="E19" s="26" t="s">
        <v>108</v>
      </c>
      <c r="F19" s="22" t="s">
        <v>109</v>
      </c>
    </row>
    <row r="20" spans="4:6" ht="35.25" thickBot="1" x14ac:dyDescent="0.25">
      <c r="D20" s="139"/>
      <c r="E20" s="25" t="s">
        <v>110</v>
      </c>
      <c r="F20" s="21" t="s">
        <v>111</v>
      </c>
    </row>
    <row r="21" spans="4:6" ht="35.25" thickBot="1" x14ac:dyDescent="0.25">
      <c r="D21" s="139"/>
      <c r="E21" s="22" t="s">
        <v>112</v>
      </c>
      <c r="F21" s="22" t="s">
        <v>113</v>
      </c>
    </row>
    <row r="22" spans="4:6" ht="35.25" thickBot="1" x14ac:dyDescent="0.25">
      <c r="D22" s="140"/>
      <c r="E22" s="25" t="s">
        <v>114</v>
      </c>
      <c r="F22" s="21" t="s">
        <v>115</v>
      </c>
    </row>
    <row r="23" spans="4:6" s="13" customFormat="1" x14ac:dyDescent="0.2">
      <c r="D23" s="17"/>
      <c r="E23" s="17"/>
      <c r="F23" s="17"/>
    </row>
    <row r="24" spans="4:6" s="13" customFormat="1" x14ac:dyDescent="0.2">
      <c r="D24" s="17"/>
      <c r="E24" s="17"/>
      <c r="F24" s="17"/>
    </row>
    <row r="25" spans="4:6" s="13" customFormat="1" x14ac:dyDescent="0.2">
      <c r="D25" s="17"/>
      <c r="E25" s="17"/>
      <c r="F25" s="17"/>
    </row>
    <row r="26" spans="4:6" s="13" customFormat="1" x14ac:dyDescent="0.2">
      <c r="D26" s="17"/>
      <c r="E26" s="17"/>
      <c r="F26" s="17"/>
    </row>
    <row r="27" spans="4:6" s="13" customFormat="1" x14ac:dyDescent="0.2">
      <c r="D27" s="17"/>
      <c r="E27" s="17"/>
      <c r="F27" s="17"/>
    </row>
    <row r="28" spans="4:6" s="13" customFormat="1" x14ac:dyDescent="0.2">
      <c r="D28" s="17"/>
      <c r="E28" s="17"/>
      <c r="F28" s="17"/>
    </row>
    <row r="29" spans="4:6" s="13" customFormat="1" x14ac:dyDescent="0.2">
      <c r="D29" s="17"/>
      <c r="E29" s="17"/>
      <c r="F29" s="17"/>
    </row>
  </sheetData>
  <sheetProtection algorithmName="SHA-512" hashValue="yq7LMTquKBQlXtZV2NSfYfck9/WPwGPalAMtWWnkmKJXgLVnw6cn5NkQfQj+Y+UFrAQUwQpQgtc/Tdn4lmamvw==" saltValue="33QvpBqTHBMLQApDfsOjKg==" spinCount="100000" sheet="1" objects="1" scenarios="1" formatCells="0" formatColumns="0" formatRows="0" insertColumns="0" insertRows="0" insertHyperlinks="0" deleteColumns="0" deleteRows="0" sort="0" autoFilter="0" pivotTables="0"/>
  <mergeCells count="13">
    <mergeCell ref="E9:F9"/>
    <mergeCell ref="E10:F10"/>
    <mergeCell ref="E15:F16"/>
    <mergeCell ref="D4:F4"/>
    <mergeCell ref="E5:F5"/>
    <mergeCell ref="E6:F6"/>
    <mergeCell ref="E7:F7"/>
    <mergeCell ref="E8:F8"/>
    <mergeCell ref="E11:F11"/>
    <mergeCell ref="E12:F12"/>
    <mergeCell ref="E13:F13"/>
    <mergeCell ref="E14:F14"/>
    <mergeCell ref="D15:D22"/>
  </mergeCells>
  <pageMargins left="0.7" right="0.7" top="0.75" bottom="0.75" header="0.3" footer="0.3"/>
  <pageSetup scale="28"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rightToLeft="1" zoomScale="90" zoomScaleNormal="90" workbookViewId="0">
      <selection activeCell="L6" sqref="L6:M7"/>
    </sheetView>
  </sheetViews>
  <sheetFormatPr defaultColWidth="0" defaultRowHeight="14.25" zeroHeight="1" x14ac:dyDescent="0.2"/>
  <cols>
    <col min="1" max="1" width="9.125" style="13" customWidth="1"/>
    <col min="2" max="21" width="9.125" customWidth="1"/>
    <col min="22" max="23" width="9.125" style="13" customWidth="1"/>
    <col min="24" max="16384" width="9.125" hidden="1"/>
  </cols>
  <sheetData>
    <row r="1" spans="2:21" s="13" customFormat="1" x14ac:dyDescent="0.2"/>
    <row r="2" spans="2:21" s="13" customFormat="1" x14ac:dyDescent="0.2"/>
    <row r="3" spans="2:21" s="13" customFormat="1" x14ac:dyDescent="0.2"/>
    <row r="4" spans="2:21" s="13" customFormat="1" ht="15" thickBot="1" x14ac:dyDescent="0.25"/>
    <row r="5" spans="2:21" ht="40.5" customHeight="1" thickTop="1" x14ac:dyDescent="0.2">
      <c r="B5" s="153" t="s">
        <v>1</v>
      </c>
      <c r="C5" s="154"/>
      <c r="D5" s="154"/>
      <c r="E5" s="154"/>
      <c r="F5" s="154"/>
      <c r="G5" s="154"/>
      <c r="H5" s="154"/>
      <c r="I5" s="154"/>
      <c r="J5" s="154"/>
      <c r="K5" s="154"/>
      <c r="L5" s="154"/>
      <c r="M5" s="154"/>
      <c r="N5" s="154"/>
      <c r="O5" s="154"/>
      <c r="P5" s="154"/>
      <c r="Q5" s="154"/>
      <c r="R5" s="154"/>
      <c r="S5" s="154"/>
      <c r="T5" s="154"/>
      <c r="U5" s="155"/>
    </row>
    <row r="6" spans="2:21" x14ac:dyDescent="0.2">
      <c r="B6" s="156" t="s">
        <v>2</v>
      </c>
      <c r="C6" s="157"/>
      <c r="D6" s="158"/>
      <c r="E6" s="158"/>
      <c r="F6" s="158"/>
      <c r="G6" s="158"/>
      <c r="H6" s="158"/>
      <c r="I6" s="158"/>
      <c r="J6" s="157" t="s">
        <v>3</v>
      </c>
      <c r="K6" s="157"/>
      <c r="L6" s="151"/>
      <c r="M6" s="151"/>
      <c r="N6" s="157" t="s">
        <v>4</v>
      </c>
      <c r="O6" s="157"/>
      <c r="P6" s="151"/>
      <c r="Q6" s="151"/>
      <c r="R6" s="151"/>
      <c r="S6" s="151"/>
      <c r="T6" s="151"/>
      <c r="U6" s="152"/>
    </row>
    <row r="7" spans="2:21" x14ac:dyDescent="0.2">
      <c r="B7" s="156"/>
      <c r="C7" s="157"/>
      <c r="D7" s="158"/>
      <c r="E7" s="158"/>
      <c r="F7" s="158"/>
      <c r="G7" s="158"/>
      <c r="H7" s="158"/>
      <c r="I7" s="158"/>
      <c r="J7" s="157"/>
      <c r="K7" s="157"/>
      <c r="L7" s="151"/>
      <c r="M7" s="151"/>
      <c r="N7" s="157"/>
      <c r="O7" s="157"/>
      <c r="P7" s="151"/>
      <c r="Q7" s="151"/>
      <c r="R7" s="151"/>
      <c r="S7" s="151"/>
      <c r="T7" s="151"/>
      <c r="U7" s="152"/>
    </row>
    <row r="8" spans="2:21" x14ac:dyDescent="0.2">
      <c r="B8" s="146"/>
      <c r="C8" s="147"/>
      <c r="D8" s="147"/>
      <c r="E8" s="147"/>
      <c r="F8" s="147"/>
      <c r="G8" s="147"/>
      <c r="H8" s="147"/>
      <c r="I8" s="147"/>
      <c r="J8" s="147"/>
      <c r="K8" s="147"/>
      <c r="L8" s="147"/>
      <c r="M8" s="147"/>
      <c r="N8" s="147"/>
      <c r="O8" s="147"/>
      <c r="P8" s="147"/>
      <c r="Q8" s="147"/>
      <c r="R8" s="147"/>
      <c r="S8" s="147"/>
      <c r="T8" s="147"/>
      <c r="U8" s="148"/>
    </row>
    <row r="9" spans="2:21" x14ac:dyDescent="0.2">
      <c r="B9" s="144" t="s">
        <v>9</v>
      </c>
      <c r="C9" s="145"/>
      <c r="D9" s="145"/>
      <c r="E9" s="145"/>
      <c r="F9" s="145" t="s">
        <v>10</v>
      </c>
      <c r="G9" s="145"/>
      <c r="H9" s="145"/>
      <c r="I9" s="145"/>
      <c r="J9" s="145" t="s">
        <v>11</v>
      </c>
      <c r="K9" s="145"/>
      <c r="L9" s="145"/>
      <c r="M9" s="145"/>
      <c r="N9" s="145" t="s">
        <v>12</v>
      </c>
      <c r="O9" s="145"/>
      <c r="P9" s="145"/>
      <c r="Q9" s="145"/>
      <c r="R9" s="145" t="s">
        <v>13</v>
      </c>
      <c r="S9" s="145"/>
      <c r="T9" s="145"/>
      <c r="U9" s="149"/>
    </row>
    <row r="10" spans="2:21" x14ac:dyDescent="0.2">
      <c r="B10" s="144"/>
      <c r="C10" s="145"/>
      <c r="D10" s="145"/>
      <c r="E10" s="145"/>
      <c r="F10" s="145"/>
      <c r="G10" s="145"/>
      <c r="H10" s="145"/>
      <c r="I10" s="145"/>
      <c r="J10" s="145"/>
      <c r="K10" s="145"/>
      <c r="L10" s="145"/>
      <c r="M10" s="145"/>
      <c r="N10" s="145"/>
      <c r="O10" s="145"/>
      <c r="P10" s="145"/>
      <c r="Q10" s="145"/>
      <c r="R10" s="145"/>
      <c r="S10" s="145"/>
      <c r="T10" s="145"/>
      <c r="U10" s="149"/>
    </row>
    <row r="11" spans="2:21" x14ac:dyDescent="0.2">
      <c r="B11" s="150"/>
      <c r="C11" s="151"/>
      <c r="D11" s="151"/>
      <c r="E11" s="151"/>
      <c r="F11" s="151"/>
      <c r="G11" s="151"/>
      <c r="H11" s="151"/>
      <c r="I11" s="151"/>
      <c r="J11" s="151"/>
      <c r="K11" s="151"/>
      <c r="L11" s="151"/>
      <c r="M11" s="151"/>
      <c r="N11" s="151"/>
      <c r="O11" s="151"/>
      <c r="P11" s="151"/>
      <c r="Q11" s="151"/>
      <c r="R11" s="151"/>
      <c r="S11" s="151"/>
      <c r="T11" s="151"/>
      <c r="U11" s="152"/>
    </row>
    <row r="12" spans="2:21" x14ac:dyDescent="0.2">
      <c r="B12" s="150"/>
      <c r="C12" s="151"/>
      <c r="D12" s="151"/>
      <c r="E12" s="151"/>
      <c r="F12" s="151"/>
      <c r="G12" s="151"/>
      <c r="H12" s="151"/>
      <c r="I12" s="151"/>
      <c r="J12" s="151"/>
      <c r="K12" s="151"/>
      <c r="L12" s="151"/>
      <c r="M12" s="151"/>
      <c r="N12" s="151"/>
      <c r="O12" s="151"/>
      <c r="P12" s="151"/>
      <c r="Q12" s="151"/>
      <c r="R12" s="151"/>
      <c r="S12" s="151"/>
      <c r="T12" s="151"/>
      <c r="U12" s="152"/>
    </row>
    <row r="13" spans="2:21" x14ac:dyDescent="0.2">
      <c r="B13" s="150"/>
      <c r="C13" s="151"/>
      <c r="D13" s="151"/>
      <c r="E13" s="151"/>
      <c r="F13" s="151"/>
      <c r="G13" s="151"/>
      <c r="H13" s="151"/>
      <c r="I13" s="151"/>
      <c r="J13" s="151"/>
      <c r="K13" s="151"/>
      <c r="L13" s="151"/>
      <c r="M13" s="151"/>
      <c r="N13" s="151"/>
      <c r="O13" s="151"/>
      <c r="P13" s="151"/>
      <c r="Q13" s="151"/>
      <c r="R13" s="151"/>
      <c r="S13" s="151"/>
      <c r="T13" s="151"/>
      <c r="U13" s="152"/>
    </row>
    <row r="14" spans="2:21" x14ac:dyDescent="0.2">
      <c r="B14" s="146"/>
      <c r="C14" s="147"/>
      <c r="D14" s="147"/>
      <c r="E14" s="147"/>
      <c r="F14" s="147"/>
      <c r="G14" s="147"/>
      <c r="H14" s="147"/>
      <c r="I14" s="147"/>
      <c r="J14" s="147"/>
      <c r="K14" s="147"/>
      <c r="L14" s="147"/>
      <c r="M14" s="147"/>
      <c r="N14" s="147"/>
      <c r="O14" s="147"/>
      <c r="P14" s="147"/>
      <c r="Q14" s="147"/>
      <c r="R14" s="147"/>
      <c r="S14" s="147"/>
      <c r="T14" s="147"/>
      <c r="U14" s="148"/>
    </row>
    <row r="15" spans="2:21" ht="31.5" customHeight="1" x14ac:dyDescent="0.2">
      <c r="B15" s="141" t="s">
        <v>5</v>
      </c>
      <c r="C15" s="142"/>
      <c r="D15" s="142"/>
      <c r="E15" s="142"/>
      <c r="F15" s="142"/>
      <c r="G15" s="142"/>
      <c r="H15" s="142"/>
      <c r="I15" s="142"/>
      <c r="J15" s="142"/>
      <c r="K15" s="142"/>
      <c r="L15" s="142"/>
      <c r="M15" s="142"/>
      <c r="N15" s="142"/>
      <c r="O15" s="142"/>
      <c r="P15" s="142"/>
      <c r="Q15" s="142"/>
      <c r="R15" s="142"/>
      <c r="S15" s="142"/>
      <c r="T15" s="142"/>
      <c r="U15" s="143"/>
    </row>
    <row r="16" spans="2:21" x14ac:dyDescent="0.2">
      <c r="B16" s="144" t="s">
        <v>6</v>
      </c>
      <c r="C16" s="145"/>
      <c r="D16" s="145"/>
      <c r="E16" s="145"/>
      <c r="F16" s="145" t="s">
        <v>7</v>
      </c>
      <c r="G16" s="145"/>
      <c r="H16" s="145"/>
      <c r="I16" s="145"/>
      <c r="J16" s="145"/>
      <c r="K16" s="145"/>
      <c r="L16" s="145"/>
      <c r="M16" s="145"/>
      <c r="N16" s="145" t="s">
        <v>8</v>
      </c>
      <c r="O16" s="145"/>
      <c r="P16" s="145"/>
      <c r="Q16" s="145"/>
      <c r="R16" s="145"/>
      <c r="S16" s="145"/>
      <c r="T16" s="145"/>
      <c r="U16" s="149"/>
    </row>
    <row r="17" spans="2:21" x14ac:dyDescent="0.2">
      <c r="B17" s="144"/>
      <c r="C17" s="145"/>
      <c r="D17" s="145"/>
      <c r="E17" s="145"/>
      <c r="F17" s="145"/>
      <c r="G17" s="145"/>
      <c r="H17" s="145"/>
      <c r="I17" s="145"/>
      <c r="J17" s="145"/>
      <c r="K17" s="145"/>
      <c r="L17" s="145"/>
      <c r="M17" s="145"/>
      <c r="N17" s="145"/>
      <c r="O17" s="145"/>
      <c r="P17" s="145"/>
      <c r="Q17" s="145"/>
      <c r="R17" s="145"/>
      <c r="S17" s="145"/>
      <c r="T17" s="145"/>
      <c r="U17" s="149"/>
    </row>
    <row r="18" spans="2:21" x14ac:dyDescent="0.2">
      <c r="B18" s="150"/>
      <c r="C18" s="151"/>
      <c r="D18" s="151"/>
      <c r="E18" s="151"/>
      <c r="F18" s="151"/>
      <c r="G18" s="151"/>
      <c r="H18" s="151"/>
      <c r="I18" s="151"/>
      <c r="J18" s="151"/>
      <c r="K18" s="151"/>
      <c r="L18" s="151"/>
      <c r="M18" s="151"/>
      <c r="N18" s="151"/>
      <c r="O18" s="151"/>
      <c r="P18" s="151"/>
      <c r="Q18" s="151"/>
      <c r="R18" s="151"/>
      <c r="S18" s="151"/>
      <c r="T18" s="151"/>
      <c r="U18" s="152"/>
    </row>
    <row r="19" spans="2:21" x14ac:dyDescent="0.2">
      <c r="B19" s="150"/>
      <c r="C19" s="151"/>
      <c r="D19" s="151"/>
      <c r="E19" s="151"/>
      <c r="F19" s="151"/>
      <c r="G19" s="151"/>
      <c r="H19" s="151"/>
      <c r="I19" s="151"/>
      <c r="J19" s="151"/>
      <c r="K19" s="151"/>
      <c r="L19" s="151"/>
      <c r="M19" s="151"/>
      <c r="N19" s="151"/>
      <c r="O19" s="151"/>
      <c r="P19" s="151"/>
      <c r="Q19" s="151"/>
      <c r="R19" s="151"/>
      <c r="S19" s="151"/>
      <c r="T19" s="151"/>
      <c r="U19" s="152"/>
    </row>
    <row r="20" spans="2:21" x14ac:dyDescent="0.2">
      <c r="B20" s="150"/>
      <c r="C20" s="151"/>
      <c r="D20" s="151"/>
      <c r="E20" s="151"/>
      <c r="F20" s="151"/>
      <c r="G20" s="151"/>
      <c r="H20" s="151"/>
      <c r="I20" s="151"/>
      <c r="J20" s="151"/>
      <c r="K20" s="151"/>
      <c r="L20" s="151"/>
      <c r="M20" s="151"/>
      <c r="N20" s="151"/>
      <c r="O20" s="151"/>
      <c r="P20" s="151"/>
      <c r="Q20" s="151"/>
      <c r="R20" s="151"/>
      <c r="S20" s="151"/>
      <c r="T20" s="151"/>
      <c r="U20" s="152"/>
    </row>
    <row r="21" spans="2:21" x14ac:dyDescent="0.2">
      <c r="B21" s="150"/>
      <c r="C21" s="151"/>
      <c r="D21" s="151"/>
      <c r="E21" s="151"/>
      <c r="F21" s="151"/>
      <c r="G21" s="151"/>
      <c r="H21" s="151"/>
      <c r="I21" s="151"/>
      <c r="J21" s="151"/>
      <c r="K21" s="151"/>
      <c r="L21" s="151"/>
      <c r="M21" s="151"/>
      <c r="N21" s="151"/>
      <c r="O21" s="151"/>
      <c r="P21" s="151"/>
      <c r="Q21" s="151"/>
      <c r="R21" s="151"/>
      <c r="S21" s="151"/>
      <c r="T21" s="151"/>
      <c r="U21" s="152"/>
    </row>
    <row r="22" spans="2:21" x14ac:dyDescent="0.2">
      <c r="B22" s="150"/>
      <c r="C22" s="151"/>
      <c r="D22" s="151"/>
      <c r="E22" s="151"/>
      <c r="F22" s="151"/>
      <c r="G22" s="151"/>
      <c r="H22" s="151"/>
      <c r="I22" s="151"/>
      <c r="J22" s="151"/>
      <c r="K22" s="151"/>
      <c r="L22" s="151"/>
      <c r="M22" s="151"/>
      <c r="N22" s="151"/>
      <c r="O22" s="151"/>
      <c r="P22" s="151"/>
      <c r="Q22" s="151"/>
      <c r="R22" s="151"/>
      <c r="S22" s="151"/>
      <c r="T22" s="151"/>
      <c r="U22" s="152"/>
    </row>
    <row r="23" spans="2:21" x14ac:dyDescent="0.2">
      <c r="B23" s="150"/>
      <c r="C23" s="151"/>
      <c r="D23" s="151"/>
      <c r="E23" s="151"/>
      <c r="F23" s="151"/>
      <c r="G23" s="151"/>
      <c r="H23" s="151"/>
      <c r="I23" s="151"/>
      <c r="J23" s="151"/>
      <c r="K23" s="151"/>
      <c r="L23" s="151"/>
      <c r="M23" s="151"/>
      <c r="N23" s="151"/>
      <c r="O23" s="151"/>
      <c r="P23" s="151"/>
      <c r="Q23" s="151"/>
      <c r="R23" s="151"/>
      <c r="S23" s="151"/>
      <c r="T23" s="151"/>
      <c r="U23" s="152"/>
    </row>
    <row r="24" spans="2:21" x14ac:dyDescent="0.2">
      <c r="B24" s="150"/>
      <c r="C24" s="151"/>
      <c r="D24" s="151"/>
      <c r="E24" s="151"/>
      <c r="F24" s="151"/>
      <c r="G24" s="151"/>
      <c r="H24" s="151"/>
      <c r="I24" s="151"/>
      <c r="J24" s="151"/>
      <c r="K24" s="151"/>
      <c r="L24" s="151"/>
      <c r="M24" s="151"/>
      <c r="N24" s="151"/>
      <c r="O24" s="151"/>
      <c r="P24" s="151"/>
      <c r="Q24" s="151"/>
      <c r="R24" s="151"/>
      <c r="S24" s="151"/>
      <c r="T24" s="151"/>
      <c r="U24" s="152"/>
    </row>
    <row r="25" spans="2:21" x14ac:dyDescent="0.2">
      <c r="B25" s="150"/>
      <c r="C25" s="151"/>
      <c r="D25" s="151"/>
      <c r="E25" s="151"/>
      <c r="F25" s="151"/>
      <c r="G25" s="151"/>
      <c r="H25" s="151"/>
      <c r="I25" s="151"/>
      <c r="J25" s="151"/>
      <c r="K25" s="151"/>
      <c r="L25" s="151"/>
      <c r="M25" s="151"/>
      <c r="N25" s="151"/>
      <c r="O25" s="151"/>
      <c r="P25" s="151"/>
      <c r="Q25" s="151"/>
      <c r="R25" s="151"/>
      <c r="S25" s="151"/>
      <c r="T25" s="151"/>
      <c r="U25" s="152"/>
    </row>
    <row r="26" spans="2:21" x14ac:dyDescent="0.2">
      <c r="B26" s="150"/>
      <c r="C26" s="151"/>
      <c r="D26" s="151"/>
      <c r="E26" s="151"/>
      <c r="F26" s="151"/>
      <c r="G26" s="151"/>
      <c r="H26" s="151"/>
      <c r="I26" s="151"/>
      <c r="J26" s="151"/>
      <c r="K26" s="151"/>
      <c r="L26" s="151"/>
      <c r="M26" s="151"/>
      <c r="N26" s="151"/>
      <c r="O26" s="151"/>
      <c r="P26" s="151"/>
      <c r="Q26" s="151"/>
      <c r="R26" s="151"/>
      <c r="S26" s="151"/>
      <c r="T26" s="151"/>
      <c r="U26" s="152"/>
    </row>
    <row r="27" spans="2:21" x14ac:dyDescent="0.2">
      <c r="B27" s="150"/>
      <c r="C27" s="151"/>
      <c r="D27" s="151"/>
      <c r="E27" s="151"/>
      <c r="F27" s="151"/>
      <c r="G27" s="151"/>
      <c r="H27" s="151"/>
      <c r="I27" s="151"/>
      <c r="J27" s="151"/>
      <c r="K27" s="151"/>
      <c r="L27" s="151"/>
      <c r="M27" s="151"/>
      <c r="N27" s="151"/>
      <c r="O27" s="151"/>
      <c r="P27" s="151"/>
      <c r="Q27" s="151"/>
      <c r="R27" s="151"/>
      <c r="S27" s="151"/>
      <c r="T27" s="151"/>
      <c r="U27" s="152"/>
    </row>
    <row r="28" spans="2:21" x14ac:dyDescent="0.2">
      <c r="B28" s="150"/>
      <c r="C28" s="151"/>
      <c r="D28" s="151"/>
      <c r="E28" s="151"/>
      <c r="F28" s="151"/>
      <c r="G28" s="151"/>
      <c r="H28" s="151"/>
      <c r="I28" s="151"/>
      <c r="J28" s="151"/>
      <c r="K28" s="151"/>
      <c r="L28" s="151"/>
      <c r="M28" s="151"/>
      <c r="N28" s="151"/>
      <c r="O28" s="151"/>
      <c r="P28" s="151"/>
      <c r="Q28" s="151"/>
      <c r="R28" s="151"/>
      <c r="S28" s="151"/>
      <c r="T28" s="151"/>
      <c r="U28" s="152"/>
    </row>
    <row r="29" spans="2:21" x14ac:dyDescent="0.2">
      <c r="B29" s="150"/>
      <c r="C29" s="151"/>
      <c r="D29" s="151"/>
      <c r="E29" s="151"/>
      <c r="F29" s="151"/>
      <c r="G29" s="151"/>
      <c r="H29" s="151"/>
      <c r="I29" s="151"/>
      <c r="J29" s="151"/>
      <c r="K29" s="151"/>
      <c r="L29" s="151"/>
      <c r="M29" s="151"/>
      <c r="N29" s="151"/>
      <c r="O29" s="151"/>
      <c r="P29" s="151"/>
      <c r="Q29" s="151"/>
      <c r="R29" s="151"/>
      <c r="S29" s="151"/>
      <c r="T29" s="151"/>
      <c r="U29" s="152"/>
    </row>
    <row r="30" spans="2:21" x14ac:dyDescent="0.2">
      <c r="B30" s="150"/>
      <c r="C30" s="151"/>
      <c r="D30" s="151"/>
      <c r="E30" s="151"/>
      <c r="F30" s="151"/>
      <c r="G30" s="151"/>
      <c r="H30" s="151"/>
      <c r="I30" s="151"/>
      <c r="J30" s="151"/>
      <c r="K30" s="151"/>
      <c r="L30" s="151"/>
      <c r="M30" s="151"/>
      <c r="N30" s="151"/>
      <c r="O30" s="151"/>
      <c r="P30" s="151"/>
      <c r="Q30" s="151"/>
      <c r="R30" s="151"/>
      <c r="S30" s="151"/>
      <c r="T30" s="151"/>
      <c r="U30" s="152"/>
    </row>
    <row r="31" spans="2:21" x14ac:dyDescent="0.2">
      <c r="B31" s="150"/>
      <c r="C31" s="151"/>
      <c r="D31" s="151"/>
      <c r="E31" s="151"/>
      <c r="F31" s="151"/>
      <c r="G31" s="151"/>
      <c r="H31" s="151"/>
      <c r="I31" s="151"/>
      <c r="J31" s="151"/>
      <c r="K31" s="151"/>
      <c r="L31" s="151"/>
      <c r="M31" s="151"/>
      <c r="N31" s="151"/>
      <c r="O31" s="151"/>
      <c r="P31" s="151"/>
      <c r="Q31" s="151"/>
      <c r="R31" s="151"/>
      <c r="S31" s="151"/>
      <c r="T31" s="151"/>
      <c r="U31" s="152"/>
    </row>
    <row r="32" spans="2:21" x14ac:dyDescent="0.2">
      <c r="B32" s="150"/>
      <c r="C32" s="151"/>
      <c r="D32" s="151"/>
      <c r="E32" s="151"/>
      <c r="F32" s="151"/>
      <c r="G32" s="151"/>
      <c r="H32" s="151"/>
      <c r="I32" s="151"/>
      <c r="J32" s="151"/>
      <c r="K32" s="151"/>
      <c r="L32" s="151"/>
      <c r="M32" s="151"/>
      <c r="N32" s="151"/>
      <c r="O32" s="151"/>
      <c r="P32" s="151"/>
      <c r="Q32" s="151"/>
      <c r="R32" s="151"/>
      <c r="S32" s="151"/>
      <c r="T32" s="151"/>
      <c r="U32" s="152"/>
    </row>
    <row r="33" spans="2:21" x14ac:dyDescent="0.2">
      <c r="B33" s="146"/>
      <c r="C33" s="147"/>
      <c r="D33" s="147"/>
      <c r="E33" s="147"/>
      <c r="F33" s="145" t="s">
        <v>14</v>
      </c>
      <c r="G33" s="145"/>
      <c r="H33" s="145"/>
      <c r="I33" s="162"/>
      <c r="J33" s="162"/>
      <c r="K33" s="162"/>
      <c r="L33" s="162"/>
      <c r="M33" s="162"/>
      <c r="N33" s="162"/>
      <c r="O33" s="162"/>
      <c r="P33" s="162"/>
      <c r="Q33" s="162"/>
      <c r="R33" s="147"/>
      <c r="S33" s="147"/>
      <c r="T33" s="147"/>
      <c r="U33" s="148"/>
    </row>
    <row r="34" spans="2:21" x14ac:dyDescent="0.2">
      <c r="B34" s="146"/>
      <c r="C34" s="147"/>
      <c r="D34" s="147"/>
      <c r="E34" s="147"/>
      <c r="F34" s="145"/>
      <c r="G34" s="145"/>
      <c r="H34" s="145"/>
      <c r="I34" s="162"/>
      <c r="J34" s="162"/>
      <c r="K34" s="162"/>
      <c r="L34" s="162"/>
      <c r="M34" s="162"/>
      <c r="N34" s="162"/>
      <c r="O34" s="162"/>
      <c r="P34" s="162"/>
      <c r="Q34" s="162"/>
      <c r="R34" s="147"/>
      <c r="S34" s="147"/>
      <c r="T34" s="147"/>
      <c r="U34" s="148"/>
    </row>
    <row r="35" spans="2:21" ht="15" thickBot="1" x14ac:dyDescent="0.25">
      <c r="B35" s="159"/>
      <c r="C35" s="160"/>
      <c r="D35" s="160"/>
      <c r="E35" s="160"/>
      <c r="F35" s="160"/>
      <c r="G35" s="160"/>
      <c r="H35" s="160"/>
      <c r="I35" s="160"/>
      <c r="J35" s="160"/>
      <c r="K35" s="160"/>
      <c r="L35" s="160"/>
      <c r="M35" s="160"/>
      <c r="N35" s="160"/>
      <c r="O35" s="160"/>
      <c r="P35" s="160"/>
      <c r="Q35" s="160"/>
      <c r="R35" s="160"/>
      <c r="S35" s="160"/>
      <c r="T35" s="160"/>
      <c r="U35" s="161"/>
    </row>
    <row r="36" spans="2:21" s="13" customFormat="1" ht="15" thickTop="1" x14ac:dyDescent="0.2"/>
    <row r="37" spans="2:21" s="13" customFormat="1" x14ac:dyDescent="0.2"/>
    <row r="38" spans="2:21" s="13" customFormat="1" x14ac:dyDescent="0.2"/>
    <row r="39" spans="2:21" s="13" customFormat="1" x14ac:dyDescent="0.2"/>
    <row r="40" spans="2:21" s="13" customFormat="1" x14ac:dyDescent="0.2"/>
  </sheetData>
  <sheetProtection algorithmName="SHA-512" hashValue="UVvtl3+KfdbHEYFbS9+rUOF/dirhK8s3ALy0Lxts3RMmOiQw++s6x5rFQyTmuInA2MbaP9qwqgsb03udffnsmA==" saltValue="uIsIcIjOKULcX2OC4oeX9w==" spinCount="100000" sheet="1" formatCells="0" formatColumns="0" formatRows="0" insertColumns="0" insertRows="0" insertHyperlinks="0" deleteColumns="0" deleteRows="0" sort="0" autoFilter="0" pivotTables="0"/>
  <mergeCells count="43">
    <mergeCell ref="B35:U35"/>
    <mergeCell ref="F30:M32"/>
    <mergeCell ref="N30:U32"/>
    <mergeCell ref="B33:E34"/>
    <mergeCell ref="F33:H34"/>
    <mergeCell ref="I33:Q34"/>
    <mergeCell ref="R33:U34"/>
    <mergeCell ref="B18:E20"/>
    <mergeCell ref="F18:M20"/>
    <mergeCell ref="N18:U20"/>
    <mergeCell ref="B21:E23"/>
    <mergeCell ref="F21:M23"/>
    <mergeCell ref="N21:U23"/>
    <mergeCell ref="B5:U5"/>
    <mergeCell ref="B6:C7"/>
    <mergeCell ref="D6:I7"/>
    <mergeCell ref="J6:K7"/>
    <mergeCell ref="P6:U7"/>
    <mergeCell ref="L6:M7"/>
    <mergeCell ref="N6:O7"/>
    <mergeCell ref="B27:E29"/>
    <mergeCell ref="F27:M29"/>
    <mergeCell ref="N27:U29"/>
    <mergeCell ref="B30:E32"/>
    <mergeCell ref="B24:E26"/>
    <mergeCell ref="F24:M26"/>
    <mergeCell ref="N24:U26"/>
    <mergeCell ref="B15:U15"/>
    <mergeCell ref="B16:E17"/>
    <mergeCell ref="F16:M17"/>
    <mergeCell ref="B14:U14"/>
    <mergeCell ref="B8:U8"/>
    <mergeCell ref="B9:E10"/>
    <mergeCell ref="F9:I10"/>
    <mergeCell ref="J9:M10"/>
    <mergeCell ref="N9:Q10"/>
    <mergeCell ref="R9:U10"/>
    <mergeCell ref="B11:E13"/>
    <mergeCell ref="F11:I13"/>
    <mergeCell ref="J11:M13"/>
    <mergeCell ref="N11:Q13"/>
    <mergeCell ref="R11:U13"/>
    <mergeCell ref="N16:U17"/>
  </mergeCells>
  <dataValidations count="1">
    <dataValidation type="custom" allowBlank="1" showInputMessage="1" showErrorMessage="1" errorTitle="قيمة خاطئة" error="لا يمكن ادخال أحرف أو رموز في حقل الرقم الوطني" sqref="P6:U7">
      <formula1>ISNUMBER(P6)</formula1>
    </dataValidation>
  </dataValidations>
  <pageMargins left="0.7" right="0.7" top="0.75" bottom="0.75" header="0.3" footer="0.3"/>
  <pageSetup scale="44"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5"/>
  <sheetViews>
    <sheetView rightToLeft="1" topLeftCell="B4" zoomScaleNormal="100" workbookViewId="0">
      <selection activeCell="U17" sqref="U17:W31"/>
    </sheetView>
  </sheetViews>
  <sheetFormatPr defaultColWidth="0" defaultRowHeight="15" customHeight="1" zeroHeight="1" x14ac:dyDescent="0.2"/>
  <cols>
    <col min="1" max="1" width="9.125" style="31" customWidth="1"/>
    <col min="2" max="9" width="9.125" style="27" customWidth="1"/>
    <col min="10" max="10" width="10.625" style="27" bestFit="1" customWidth="1"/>
    <col min="11" max="11" width="6.25" style="27" customWidth="1"/>
    <col min="12" max="12" width="9.75" style="27" customWidth="1"/>
    <col min="13" max="13" width="5" style="27" customWidth="1"/>
    <col min="14" max="14" width="6.625" style="27" customWidth="1"/>
    <col min="15" max="15" width="7" style="27" customWidth="1"/>
    <col min="16" max="24" width="9.125" style="27" customWidth="1"/>
    <col min="25" max="16384" width="9.125" style="27" hidden="1"/>
  </cols>
  <sheetData>
    <row r="1" spans="1:24" s="163" customFormat="1" ht="14.25" x14ac:dyDescent="0.2"/>
    <row r="2" spans="1:24" s="163" customFormat="1" ht="14.25" x14ac:dyDescent="0.2"/>
    <row r="3" spans="1:24" s="163" customFormat="1" ht="14.25" x14ac:dyDescent="0.2"/>
    <row r="4" spans="1:24" s="163" customFormat="1" ht="14.25" x14ac:dyDescent="0.2"/>
    <row r="5" spans="1:24" s="163" customFormat="1" ht="14.25" x14ac:dyDescent="0.2"/>
    <row r="6" spans="1:24" s="163" customFormat="1" thickBot="1" x14ac:dyDescent="0.25"/>
    <row r="7" spans="1:24" ht="15.75" customHeight="1" thickTop="1" x14ac:dyDescent="0.2">
      <c r="A7" s="164"/>
      <c r="B7" s="165" t="s">
        <v>16</v>
      </c>
      <c r="C7" s="166"/>
      <c r="D7" s="166"/>
      <c r="E7" s="166"/>
      <c r="F7" s="166"/>
      <c r="G7" s="166"/>
      <c r="H7" s="166"/>
      <c r="I7" s="166"/>
      <c r="J7" s="166"/>
      <c r="K7" s="166"/>
      <c r="L7" s="166"/>
      <c r="M7" s="166"/>
      <c r="N7" s="166"/>
      <c r="O7" s="166"/>
      <c r="P7" s="166"/>
      <c r="Q7" s="166"/>
      <c r="R7" s="166"/>
      <c r="S7" s="166"/>
      <c r="T7" s="166"/>
      <c r="U7" s="166"/>
      <c r="V7" s="166"/>
      <c r="W7" s="167"/>
      <c r="X7" s="50"/>
    </row>
    <row r="8" spans="1:24" ht="15.75" customHeight="1" thickBot="1" x14ac:dyDescent="0.25">
      <c r="A8" s="164"/>
      <c r="B8" s="168"/>
      <c r="C8" s="169"/>
      <c r="D8" s="169"/>
      <c r="E8" s="169"/>
      <c r="F8" s="169"/>
      <c r="G8" s="169"/>
      <c r="H8" s="169"/>
      <c r="I8" s="169"/>
      <c r="J8" s="169"/>
      <c r="K8" s="169"/>
      <c r="L8" s="169"/>
      <c r="M8" s="169"/>
      <c r="N8" s="169"/>
      <c r="O8" s="169"/>
      <c r="P8" s="169"/>
      <c r="Q8" s="169"/>
      <c r="R8" s="169"/>
      <c r="S8" s="169"/>
      <c r="T8" s="169"/>
      <c r="U8" s="169"/>
      <c r="V8" s="169"/>
      <c r="W8" s="170"/>
      <c r="X8" s="50"/>
    </row>
    <row r="9" spans="1:24" thickTop="1" x14ac:dyDescent="0.2">
      <c r="A9" s="164"/>
      <c r="B9" s="171" t="s">
        <v>17</v>
      </c>
      <c r="C9" s="172"/>
      <c r="D9" s="172"/>
      <c r="E9" s="172"/>
      <c r="F9" s="172"/>
      <c r="G9" s="172"/>
      <c r="H9" s="172"/>
      <c r="I9" s="172"/>
      <c r="J9" s="172"/>
      <c r="K9" s="172"/>
      <c r="L9" s="172"/>
      <c r="M9" s="172"/>
      <c r="N9" s="172"/>
      <c r="O9" s="177" t="s">
        <v>15</v>
      </c>
      <c r="P9" s="177"/>
      <c r="Q9" s="177"/>
      <c r="R9" s="177"/>
      <c r="S9" s="177"/>
      <c r="T9" s="180">
        <v>0.5</v>
      </c>
      <c r="U9" s="180"/>
      <c r="V9" s="180"/>
      <c r="W9" s="181"/>
      <c r="X9" s="50"/>
    </row>
    <row r="10" spans="1:24" ht="14.25" x14ac:dyDescent="0.2">
      <c r="A10" s="164"/>
      <c r="B10" s="173"/>
      <c r="C10" s="174"/>
      <c r="D10" s="174"/>
      <c r="E10" s="174"/>
      <c r="F10" s="174"/>
      <c r="G10" s="174"/>
      <c r="H10" s="174"/>
      <c r="I10" s="174"/>
      <c r="J10" s="174"/>
      <c r="K10" s="174"/>
      <c r="L10" s="174"/>
      <c r="M10" s="174"/>
      <c r="N10" s="174"/>
      <c r="O10" s="178"/>
      <c r="P10" s="178"/>
      <c r="Q10" s="178"/>
      <c r="R10" s="178"/>
      <c r="S10" s="178"/>
      <c r="T10" s="182"/>
      <c r="U10" s="182"/>
      <c r="V10" s="182"/>
      <c r="W10" s="183"/>
      <c r="X10" s="50"/>
    </row>
    <row r="11" spans="1:24" thickBot="1" x14ac:dyDescent="0.25">
      <c r="A11" s="164"/>
      <c r="B11" s="175"/>
      <c r="C11" s="176"/>
      <c r="D11" s="176"/>
      <c r="E11" s="176"/>
      <c r="F11" s="176"/>
      <c r="G11" s="176"/>
      <c r="H11" s="176"/>
      <c r="I11" s="176"/>
      <c r="J11" s="176"/>
      <c r="K11" s="176"/>
      <c r="L11" s="176"/>
      <c r="M11" s="176"/>
      <c r="N11" s="176"/>
      <c r="O11" s="179"/>
      <c r="P11" s="179"/>
      <c r="Q11" s="179"/>
      <c r="R11" s="179"/>
      <c r="S11" s="179"/>
      <c r="T11" s="184"/>
      <c r="U11" s="184"/>
      <c r="V11" s="184"/>
      <c r="W11" s="185"/>
      <c r="X11" s="50"/>
    </row>
    <row r="12" spans="1:24" ht="15" customHeight="1" thickTop="1" x14ac:dyDescent="0.2">
      <c r="A12" s="164"/>
      <c r="B12" s="186" t="s">
        <v>18</v>
      </c>
      <c r="C12" s="187"/>
      <c r="D12" s="187"/>
      <c r="E12" s="187"/>
      <c r="F12" s="187"/>
      <c r="G12" s="187"/>
      <c r="H12" s="187"/>
      <c r="I12" s="187"/>
      <c r="J12" s="187"/>
      <c r="K12" s="187"/>
      <c r="L12" s="187"/>
      <c r="M12" s="187"/>
      <c r="N12" s="187"/>
      <c r="O12" s="187"/>
      <c r="P12" s="187"/>
      <c r="Q12" s="187" t="s">
        <v>19</v>
      </c>
      <c r="R12" s="187"/>
      <c r="S12" s="187"/>
      <c r="T12" s="187"/>
      <c r="U12" s="190" t="s">
        <v>139</v>
      </c>
      <c r="V12" s="191"/>
      <c r="W12" s="194">
        <f>IF(J60&lt;&gt;0,70%,100%)</f>
        <v>1</v>
      </c>
      <c r="X12" s="50"/>
    </row>
    <row r="13" spans="1:24" thickBot="1" x14ac:dyDescent="0.25">
      <c r="A13" s="164"/>
      <c r="B13" s="188"/>
      <c r="C13" s="189"/>
      <c r="D13" s="189"/>
      <c r="E13" s="189"/>
      <c r="F13" s="189"/>
      <c r="G13" s="189"/>
      <c r="H13" s="189"/>
      <c r="I13" s="189"/>
      <c r="J13" s="189"/>
      <c r="K13" s="189"/>
      <c r="L13" s="189"/>
      <c r="M13" s="189"/>
      <c r="N13" s="189"/>
      <c r="O13" s="189"/>
      <c r="P13" s="189"/>
      <c r="Q13" s="189"/>
      <c r="R13" s="189"/>
      <c r="S13" s="189"/>
      <c r="T13" s="189"/>
      <c r="U13" s="192"/>
      <c r="V13" s="193"/>
      <c r="W13" s="195"/>
      <c r="X13" s="50"/>
    </row>
    <row r="14" spans="1:24" ht="15" customHeight="1" thickTop="1" x14ac:dyDescent="0.2">
      <c r="A14" s="164"/>
      <c r="B14" s="196" t="s">
        <v>6</v>
      </c>
      <c r="C14" s="197" t="s">
        <v>20</v>
      </c>
      <c r="D14" s="197"/>
      <c r="E14" s="197"/>
      <c r="F14" s="197"/>
      <c r="G14" s="197" t="s">
        <v>21</v>
      </c>
      <c r="H14" s="197"/>
      <c r="I14" s="197"/>
      <c r="J14" s="197" t="s">
        <v>22</v>
      </c>
      <c r="K14" s="197" t="s">
        <v>23</v>
      </c>
      <c r="L14" s="197"/>
      <c r="M14" s="197"/>
      <c r="N14" s="197"/>
      <c r="O14" s="197"/>
      <c r="P14" s="197"/>
      <c r="Q14" s="197" t="s">
        <v>26</v>
      </c>
      <c r="R14" s="197"/>
      <c r="S14" s="198" t="s">
        <v>27</v>
      </c>
      <c r="T14" s="198"/>
      <c r="U14" s="199" t="s">
        <v>25</v>
      </c>
      <c r="V14" s="199"/>
      <c r="W14" s="200"/>
      <c r="X14" s="50"/>
    </row>
    <row r="15" spans="1:24" x14ac:dyDescent="0.2">
      <c r="A15" s="164"/>
      <c r="B15" s="196"/>
      <c r="C15" s="197"/>
      <c r="D15" s="197"/>
      <c r="E15" s="197"/>
      <c r="F15" s="197"/>
      <c r="G15" s="197"/>
      <c r="H15" s="197"/>
      <c r="I15" s="197"/>
      <c r="J15" s="197"/>
      <c r="K15" s="197">
        <v>1</v>
      </c>
      <c r="L15" s="197"/>
      <c r="M15" s="197">
        <v>2</v>
      </c>
      <c r="N15" s="197"/>
      <c r="O15" s="197">
        <v>3</v>
      </c>
      <c r="P15" s="197"/>
      <c r="Q15" s="197"/>
      <c r="R15" s="197"/>
      <c r="S15" s="198"/>
      <c r="T15" s="198"/>
      <c r="U15" s="199"/>
      <c r="V15" s="199"/>
      <c r="W15" s="200"/>
      <c r="X15" s="50"/>
    </row>
    <row r="16" spans="1:24" x14ac:dyDescent="0.2">
      <c r="A16" s="164"/>
      <c r="B16" s="196"/>
      <c r="C16" s="197"/>
      <c r="D16" s="197"/>
      <c r="E16" s="197"/>
      <c r="F16" s="197"/>
      <c r="G16" s="197"/>
      <c r="H16" s="197"/>
      <c r="I16" s="197"/>
      <c r="J16" s="197"/>
      <c r="K16" s="197" t="s">
        <v>24</v>
      </c>
      <c r="L16" s="197"/>
      <c r="M16" s="197" t="s">
        <v>24</v>
      </c>
      <c r="N16" s="197"/>
      <c r="O16" s="197" t="s">
        <v>24</v>
      </c>
      <c r="P16" s="197"/>
      <c r="Q16" s="197"/>
      <c r="R16" s="197"/>
      <c r="S16" s="198"/>
      <c r="T16" s="198"/>
      <c r="U16" s="199"/>
      <c r="V16" s="199"/>
      <c r="W16" s="200"/>
      <c r="X16" s="50"/>
    </row>
    <row r="17" spans="1:24" ht="14.25" x14ac:dyDescent="0.2">
      <c r="A17" s="164"/>
      <c r="B17" s="201">
        <v>1</v>
      </c>
      <c r="C17" s="151"/>
      <c r="D17" s="151"/>
      <c r="E17" s="151"/>
      <c r="F17" s="151"/>
      <c r="G17" s="151"/>
      <c r="H17" s="151"/>
      <c r="I17" s="151"/>
      <c r="J17" s="202"/>
      <c r="K17" s="203"/>
      <c r="L17" s="203"/>
      <c r="M17" s="203"/>
      <c r="N17" s="203"/>
      <c r="O17" s="203"/>
      <c r="P17" s="203"/>
      <c r="Q17" s="204" t="str">
        <f>IFERROR(AVERAGEIF(K17:P19,"&lt;&gt;0"),"")</f>
        <v/>
      </c>
      <c r="R17" s="204"/>
      <c r="S17" s="204" t="str">
        <f>IFERROR(Q17*J17,"")</f>
        <v/>
      </c>
      <c r="T17" s="204"/>
      <c r="U17" s="151"/>
      <c r="V17" s="151"/>
      <c r="W17" s="152"/>
      <c r="X17" s="50"/>
    </row>
    <row r="18" spans="1:24" ht="14.25" x14ac:dyDescent="0.2">
      <c r="A18" s="164"/>
      <c r="B18" s="201"/>
      <c r="C18" s="151"/>
      <c r="D18" s="151"/>
      <c r="E18" s="151"/>
      <c r="F18" s="151"/>
      <c r="G18" s="151"/>
      <c r="H18" s="151"/>
      <c r="I18" s="151"/>
      <c r="J18" s="202"/>
      <c r="K18" s="203"/>
      <c r="L18" s="203"/>
      <c r="M18" s="203"/>
      <c r="N18" s="203"/>
      <c r="O18" s="203"/>
      <c r="P18" s="203"/>
      <c r="Q18" s="204"/>
      <c r="R18" s="204"/>
      <c r="S18" s="204"/>
      <c r="T18" s="204"/>
      <c r="U18" s="151"/>
      <c r="V18" s="151"/>
      <c r="W18" s="152"/>
      <c r="X18" s="50"/>
    </row>
    <row r="19" spans="1:24" ht="14.25" x14ac:dyDescent="0.2">
      <c r="A19" s="164"/>
      <c r="B19" s="201"/>
      <c r="C19" s="151"/>
      <c r="D19" s="151"/>
      <c r="E19" s="151"/>
      <c r="F19" s="151"/>
      <c r="G19" s="151"/>
      <c r="H19" s="151"/>
      <c r="I19" s="151"/>
      <c r="J19" s="202"/>
      <c r="K19" s="203"/>
      <c r="L19" s="203"/>
      <c r="M19" s="203"/>
      <c r="N19" s="203"/>
      <c r="O19" s="203"/>
      <c r="P19" s="203"/>
      <c r="Q19" s="204"/>
      <c r="R19" s="204"/>
      <c r="S19" s="204"/>
      <c r="T19" s="204"/>
      <c r="U19" s="151"/>
      <c r="V19" s="151"/>
      <c r="W19" s="152"/>
      <c r="X19" s="50"/>
    </row>
    <row r="20" spans="1:24" ht="14.25" x14ac:dyDescent="0.2">
      <c r="A20" s="164"/>
      <c r="B20" s="201">
        <v>2</v>
      </c>
      <c r="C20" s="151"/>
      <c r="D20" s="151"/>
      <c r="E20" s="151"/>
      <c r="F20" s="151"/>
      <c r="G20" s="151"/>
      <c r="H20" s="151"/>
      <c r="I20" s="151"/>
      <c r="J20" s="202"/>
      <c r="K20" s="203"/>
      <c r="L20" s="203"/>
      <c r="M20" s="203"/>
      <c r="N20" s="203"/>
      <c r="O20" s="203"/>
      <c r="P20" s="203"/>
      <c r="Q20" s="204" t="str">
        <f t="shared" ref="Q20" si="0">IFERROR(AVERAGEIF(K20:P22,"&lt;&gt;0"),"")</f>
        <v/>
      </c>
      <c r="R20" s="204"/>
      <c r="S20" s="204" t="str">
        <f t="shared" ref="S20" si="1">IFERROR(Q20*J20,"")</f>
        <v/>
      </c>
      <c r="T20" s="204"/>
      <c r="U20" s="151"/>
      <c r="V20" s="151"/>
      <c r="W20" s="152"/>
      <c r="X20" s="50"/>
    </row>
    <row r="21" spans="1:24" ht="14.25" x14ac:dyDescent="0.2">
      <c r="A21" s="164"/>
      <c r="B21" s="201"/>
      <c r="C21" s="151"/>
      <c r="D21" s="151"/>
      <c r="E21" s="151"/>
      <c r="F21" s="151"/>
      <c r="G21" s="151"/>
      <c r="H21" s="151"/>
      <c r="I21" s="151"/>
      <c r="J21" s="202"/>
      <c r="K21" s="203"/>
      <c r="L21" s="203"/>
      <c r="M21" s="203"/>
      <c r="N21" s="203"/>
      <c r="O21" s="203"/>
      <c r="P21" s="203"/>
      <c r="Q21" s="204"/>
      <c r="R21" s="204"/>
      <c r="S21" s="204"/>
      <c r="T21" s="204"/>
      <c r="U21" s="151"/>
      <c r="V21" s="151"/>
      <c r="W21" s="152"/>
      <c r="X21" s="50"/>
    </row>
    <row r="22" spans="1:24" ht="14.25" x14ac:dyDescent="0.2">
      <c r="A22" s="164"/>
      <c r="B22" s="201"/>
      <c r="C22" s="151"/>
      <c r="D22" s="151"/>
      <c r="E22" s="151"/>
      <c r="F22" s="151"/>
      <c r="G22" s="151"/>
      <c r="H22" s="151"/>
      <c r="I22" s="151"/>
      <c r="J22" s="202"/>
      <c r="K22" s="203"/>
      <c r="L22" s="203"/>
      <c r="M22" s="203"/>
      <c r="N22" s="203"/>
      <c r="O22" s="203"/>
      <c r="P22" s="203"/>
      <c r="Q22" s="204"/>
      <c r="R22" s="204"/>
      <c r="S22" s="204"/>
      <c r="T22" s="204"/>
      <c r="U22" s="151"/>
      <c r="V22" s="151"/>
      <c r="W22" s="152"/>
      <c r="X22" s="50"/>
    </row>
    <row r="23" spans="1:24" ht="14.25" x14ac:dyDescent="0.2">
      <c r="A23" s="164"/>
      <c r="B23" s="201">
        <v>3</v>
      </c>
      <c r="C23" s="151"/>
      <c r="D23" s="151"/>
      <c r="E23" s="151"/>
      <c r="F23" s="151"/>
      <c r="G23" s="151"/>
      <c r="H23" s="151"/>
      <c r="I23" s="151"/>
      <c r="J23" s="202"/>
      <c r="K23" s="203"/>
      <c r="L23" s="203"/>
      <c r="M23" s="203"/>
      <c r="N23" s="203"/>
      <c r="O23" s="203"/>
      <c r="P23" s="203"/>
      <c r="Q23" s="204" t="str">
        <f t="shared" ref="Q23" si="2">IFERROR(AVERAGEIF(K23:P25,"&lt;&gt;0"),"")</f>
        <v/>
      </c>
      <c r="R23" s="204"/>
      <c r="S23" s="204" t="str">
        <f t="shared" ref="S23" si="3">IFERROR(Q23*J23,"")</f>
        <v/>
      </c>
      <c r="T23" s="204"/>
      <c r="U23" s="151"/>
      <c r="V23" s="151"/>
      <c r="W23" s="152"/>
      <c r="X23" s="50"/>
    </row>
    <row r="24" spans="1:24" ht="14.25" x14ac:dyDescent="0.2">
      <c r="A24" s="164"/>
      <c r="B24" s="201"/>
      <c r="C24" s="151"/>
      <c r="D24" s="151"/>
      <c r="E24" s="151"/>
      <c r="F24" s="151"/>
      <c r="G24" s="151"/>
      <c r="H24" s="151"/>
      <c r="I24" s="151"/>
      <c r="J24" s="202"/>
      <c r="K24" s="203"/>
      <c r="L24" s="203"/>
      <c r="M24" s="203"/>
      <c r="N24" s="203"/>
      <c r="O24" s="203"/>
      <c r="P24" s="203"/>
      <c r="Q24" s="204"/>
      <c r="R24" s="204"/>
      <c r="S24" s="204"/>
      <c r="T24" s="204"/>
      <c r="U24" s="151"/>
      <c r="V24" s="151"/>
      <c r="W24" s="152"/>
      <c r="X24" s="50"/>
    </row>
    <row r="25" spans="1:24" ht="14.25" x14ac:dyDescent="0.2">
      <c r="A25" s="164"/>
      <c r="B25" s="201"/>
      <c r="C25" s="151"/>
      <c r="D25" s="151"/>
      <c r="E25" s="151"/>
      <c r="F25" s="151"/>
      <c r="G25" s="151"/>
      <c r="H25" s="151"/>
      <c r="I25" s="151"/>
      <c r="J25" s="202"/>
      <c r="K25" s="203"/>
      <c r="L25" s="203"/>
      <c r="M25" s="203"/>
      <c r="N25" s="203"/>
      <c r="O25" s="203"/>
      <c r="P25" s="203"/>
      <c r="Q25" s="204"/>
      <c r="R25" s="204"/>
      <c r="S25" s="204"/>
      <c r="T25" s="204"/>
      <c r="U25" s="151"/>
      <c r="V25" s="151"/>
      <c r="W25" s="152"/>
      <c r="X25" s="50"/>
    </row>
    <row r="26" spans="1:24" ht="14.25" x14ac:dyDescent="0.2">
      <c r="A26" s="164"/>
      <c r="B26" s="201">
        <v>4</v>
      </c>
      <c r="C26" s="151"/>
      <c r="D26" s="151"/>
      <c r="E26" s="151"/>
      <c r="F26" s="151"/>
      <c r="G26" s="151"/>
      <c r="H26" s="151"/>
      <c r="I26" s="151"/>
      <c r="J26" s="202"/>
      <c r="K26" s="203"/>
      <c r="L26" s="203"/>
      <c r="M26" s="203"/>
      <c r="N26" s="203"/>
      <c r="O26" s="203"/>
      <c r="P26" s="203"/>
      <c r="Q26" s="204" t="str">
        <f t="shared" ref="Q26" si="4">IFERROR(AVERAGEIF(K26:P28,"&lt;&gt;0"),"")</f>
        <v/>
      </c>
      <c r="R26" s="204"/>
      <c r="S26" s="204" t="str">
        <f t="shared" ref="S26" si="5">IFERROR(Q26*J26,"")</f>
        <v/>
      </c>
      <c r="T26" s="204"/>
      <c r="U26" s="151"/>
      <c r="V26" s="151"/>
      <c r="W26" s="152"/>
      <c r="X26" s="50"/>
    </row>
    <row r="27" spans="1:24" ht="14.25" x14ac:dyDescent="0.2">
      <c r="A27" s="164"/>
      <c r="B27" s="201"/>
      <c r="C27" s="151"/>
      <c r="D27" s="151"/>
      <c r="E27" s="151"/>
      <c r="F27" s="151"/>
      <c r="G27" s="151"/>
      <c r="H27" s="151"/>
      <c r="I27" s="151"/>
      <c r="J27" s="202"/>
      <c r="K27" s="203"/>
      <c r="L27" s="203"/>
      <c r="M27" s="203"/>
      <c r="N27" s="203"/>
      <c r="O27" s="203"/>
      <c r="P27" s="203"/>
      <c r="Q27" s="204"/>
      <c r="R27" s="204"/>
      <c r="S27" s="204"/>
      <c r="T27" s="204"/>
      <c r="U27" s="151"/>
      <c r="V27" s="151"/>
      <c r="W27" s="152"/>
      <c r="X27" s="50"/>
    </row>
    <row r="28" spans="1:24" ht="14.25" x14ac:dyDescent="0.2">
      <c r="A28" s="164"/>
      <c r="B28" s="201"/>
      <c r="C28" s="151"/>
      <c r="D28" s="151"/>
      <c r="E28" s="151"/>
      <c r="F28" s="151"/>
      <c r="G28" s="151"/>
      <c r="H28" s="151"/>
      <c r="I28" s="151"/>
      <c r="J28" s="202"/>
      <c r="K28" s="203"/>
      <c r="L28" s="203"/>
      <c r="M28" s="203"/>
      <c r="N28" s="203"/>
      <c r="O28" s="203"/>
      <c r="P28" s="203"/>
      <c r="Q28" s="204"/>
      <c r="R28" s="204"/>
      <c r="S28" s="204"/>
      <c r="T28" s="204"/>
      <c r="U28" s="151"/>
      <c r="V28" s="151"/>
      <c r="W28" s="152"/>
      <c r="X28" s="50"/>
    </row>
    <row r="29" spans="1:24" ht="14.25" x14ac:dyDescent="0.2">
      <c r="A29" s="164"/>
      <c r="B29" s="201">
        <v>5</v>
      </c>
      <c r="C29" s="151"/>
      <c r="D29" s="151"/>
      <c r="E29" s="151"/>
      <c r="F29" s="151"/>
      <c r="G29" s="151"/>
      <c r="H29" s="151"/>
      <c r="I29" s="151"/>
      <c r="J29" s="202"/>
      <c r="K29" s="203"/>
      <c r="L29" s="203"/>
      <c r="M29" s="203"/>
      <c r="N29" s="203"/>
      <c r="O29" s="203"/>
      <c r="P29" s="203"/>
      <c r="Q29" s="204" t="str">
        <f t="shared" ref="Q29" si="6">IFERROR(AVERAGEIF(K29:P31,"&lt;&gt;0"),"")</f>
        <v/>
      </c>
      <c r="R29" s="204"/>
      <c r="S29" s="204" t="str">
        <f t="shared" ref="S29" si="7">IFERROR(Q29*J29,"")</f>
        <v/>
      </c>
      <c r="T29" s="204"/>
      <c r="U29" s="151"/>
      <c r="V29" s="151"/>
      <c r="W29" s="152"/>
      <c r="X29" s="50"/>
    </row>
    <row r="30" spans="1:24" ht="14.25" x14ac:dyDescent="0.2">
      <c r="A30" s="164"/>
      <c r="B30" s="201"/>
      <c r="C30" s="151"/>
      <c r="D30" s="151"/>
      <c r="E30" s="151"/>
      <c r="F30" s="151"/>
      <c r="G30" s="151"/>
      <c r="H30" s="151"/>
      <c r="I30" s="151"/>
      <c r="J30" s="202"/>
      <c r="K30" s="203"/>
      <c r="L30" s="203"/>
      <c r="M30" s="203"/>
      <c r="N30" s="203"/>
      <c r="O30" s="203"/>
      <c r="P30" s="203"/>
      <c r="Q30" s="204"/>
      <c r="R30" s="204"/>
      <c r="S30" s="204"/>
      <c r="T30" s="204"/>
      <c r="U30" s="151"/>
      <c r="V30" s="151"/>
      <c r="W30" s="152"/>
      <c r="X30" s="50"/>
    </row>
    <row r="31" spans="1:24" ht="14.25" x14ac:dyDescent="0.2">
      <c r="A31" s="164"/>
      <c r="B31" s="201"/>
      <c r="C31" s="151"/>
      <c r="D31" s="151"/>
      <c r="E31" s="151"/>
      <c r="F31" s="151"/>
      <c r="G31" s="151"/>
      <c r="H31" s="151"/>
      <c r="I31" s="151"/>
      <c r="J31" s="202"/>
      <c r="K31" s="203"/>
      <c r="L31" s="203"/>
      <c r="M31" s="203"/>
      <c r="N31" s="203"/>
      <c r="O31" s="203"/>
      <c r="P31" s="203"/>
      <c r="Q31" s="204"/>
      <c r="R31" s="204"/>
      <c r="S31" s="204"/>
      <c r="T31" s="204"/>
      <c r="U31" s="151"/>
      <c r="V31" s="151"/>
      <c r="W31" s="152"/>
      <c r="X31" s="50"/>
    </row>
    <row r="32" spans="1:24" ht="14.25" x14ac:dyDescent="0.2">
      <c r="A32" s="164"/>
      <c r="B32" s="53"/>
      <c r="C32" s="54"/>
      <c r="D32" s="54"/>
      <c r="E32" s="54"/>
      <c r="F32" s="54"/>
      <c r="G32" s="54"/>
      <c r="H32" s="54"/>
      <c r="I32" s="54"/>
      <c r="J32" s="54"/>
      <c r="K32" s="54"/>
      <c r="L32" s="54"/>
      <c r="M32" s="54"/>
      <c r="N32" s="54"/>
      <c r="O32" s="54"/>
      <c r="P32" s="54"/>
      <c r="Q32" s="54"/>
      <c r="R32" s="54"/>
      <c r="S32" s="54"/>
      <c r="T32" s="54"/>
      <c r="U32" s="54"/>
      <c r="V32" s="54"/>
      <c r="W32" s="55"/>
      <c r="X32" s="50"/>
    </row>
    <row r="33" spans="1:24" ht="14.25" x14ac:dyDescent="0.2">
      <c r="A33" s="164"/>
      <c r="B33" s="53"/>
      <c r="C33" s="54"/>
      <c r="D33" s="224" t="s">
        <v>30</v>
      </c>
      <c r="E33" s="224"/>
      <c r="F33" s="224"/>
      <c r="G33" s="224"/>
      <c r="H33" s="224"/>
      <c r="I33" s="224"/>
      <c r="J33" s="226">
        <f>SUM(J17:J31)</f>
        <v>0</v>
      </c>
      <c r="K33" s="228" t="str">
        <f>IF(J33=100%,"القيمة صحيحة","مجموع الاوزان غير صحيح")</f>
        <v>مجموع الاوزان غير صحيح</v>
      </c>
      <c r="L33" s="228"/>
      <c r="M33" s="230" t="s">
        <v>90</v>
      </c>
      <c r="N33" s="230"/>
      <c r="O33" s="230"/>
      <c r="P33" s="230"/>
      <c r="Q33" s="230"/>
      <c r="R33" s="230"/>
      <c r="S33" s="204">
        <f>SUMIF(S17:T31,"&lt;&gt;0")</f>
        <v>0</v>
      </c>
      <c r="T33" s="204"/>
      <c r="U33" s="54"/>
      <c r="V33" s="54"/>
      <c r="W33" s="55"/>
      <c r="X33" s="50"/>
    </row>
    <row r="34" spans="1:24" ht="14.25" x14ac:dyDescent="0.2">
      <c r="A34" s="164"/>
      <c r="B34" s="53"/>
      <c r="C34" s="54"/>
      <c r="D34" s="224"/>
      <c r="E34" s="224"/>
      <c r="F34" s="224"/>
      <c r="G34" s="224"/>
      <c r="H34" s="224"/>
      <c r="I34" s="224"/>
      <c r="J34" s="226"/>
      <c r="K34" s="228"/>
      <c r="L34" s="228"/>
      <c r="M34" s="230"/>
      <c r="N34" s="230"/>
      <c r="O34" s="230"/>
      <c r="P34" s="230"/>
      <c r="Q34" s="230"/>
      <c r="R34" s="230"/>
      <c r="S34" s="204"/>
      <c r="T34" s="204"/>
      <c r="U34" s="54"/>
      <c r="V34" s="54"/>
      <c r="W34" s="55"/>
      <c r="X34" s="50"/>
    </row>
    <row r="35" spans="1:24" thickBot="1" x14ac:dyDescent="0.25">
      <c r="A35" s="164"/>
      <c r="B35" s="223"/>
      <c r="C35" s="205"/>
      <c r="D35" s="225"/>
      <c r="E35" s="225"/>
      <c r="F35" s="225"/>
      <c r="G35" s="225"/>
      <c r="H35" s="225"/>
      <c r="I35" s="225"/>
      <c r="J35" s="227"/>
      <c r="K35" s="229"/>
      <c r="L35" s="229"/>
      <c r="M35" s="231"/>
      <c r="N35" s="231"/>
      <c r="O35" s="231"/>
      <c r="P35" s="231"/>
      <c r="Q35" s="231"/>
      <c r="R35" s="231"/>
      <c r="S35" s="232"/>
      <c r="T35" s="232"/>
      <c r="U35" s="205"/>
      <c r="V35" s="205"/>
      <c r="W35" s="206"/>
      <c r="X35" s="50"/>
    </row>
    <row r="36" spans="1:24" thickTop="1" x14ac:dyDescent="0.2">
      <c r="A36" s="164"/>
      <c r="B36" s="53"/>
      <c r="C36" s="54"/>
      <c r="D36" s="54"/>
      <c r="E36" s="54"/>
      <c r="F36" s="54"/>
      <c r="G36" s="54"/>
      <c r="H36" s="54"/>
      <c r="I36" s="54"/>
      <c r="J36" s="54"/>
      <c r="K36" s="54"/>
      <c r="L36" s="54"/>
      <c r="M36" s="54"/>
      <c r="N36" s="54"/>
      <c r="O36" s="54"/>
      <c r="P36" s="54"/>
      <c r="Q36" s="54"/>
      <c r="R36" s="54"/>
      <c r="S36" s="54"/>
      <c r="T36" s="54"/>
      <c r="U36" s="54"/>
      <c r="V36" s="54"/>
      <c r="W36" s="55"/>
      <c r="X36" s="50"/>
    </row>
    <row r="37" spans="1:24" thickBot="1" x14ac:dyDescent="0.25">
      <c r="A37" s="164"/>
      <c r="B37" s="207"/>
      <c r="C37" s="208"/>
      <c r="D37" s="208"/>
      <c r="E37" s="208"/>
      <c r="F37" s="208"/>
      <c r="G37" s="208"/>
      <c r="H37" s="208"/>
      <c r="I37" s="208"/>
      <c r="J37" s="208"/>
      <c r="K37" s="208"/>
      <c r="L37" s="208"/>
      <c r="M37" s="208"/>
      <c r="N37" s="208"/>
      <c r="O37" s="208"/>
      <c r="P37" s="208"/>
      <c r="Q37" s="208"/>
      <c r="R37" s="208"/>
      <c r="S37" s="208"/>
      <c r="T37" s="208"/>
      <c r="U37" s="208"/>
      <c r="V37" s="208"/>
      <c r="W37" s="209"/>
      <c r="X37" s="50"/>
    </row>
    <row r="38" spans="1:24" ht="15" customHeight="1" thickTop="1" x14ac:dyDescent="0.2">
      <c r="A38" s="164"/>
      <c r="B38" s="210" t="s">
        <v>32</v>
      </c>
      <c r="C38" s="177"/>
      <c r="D38" s="177"/>
      <c r="E38" s="177"/>
      <c r="F38" s="177"/>
      <c r="G38" s="177"/>
      <c r="H38" s="177"/>
      <c r="I38" s="177"/>
      <c r="J38" s="177"/>
      <c r="K38" s="177"/>
      <c r="L38" s="177"/>
      <c r="M38" s="177"/>
      <c r="N38" s="177"/>
      <c r="O38" s="177"/>
      <c r="P38" s="177"/>
      <c r="Q38" s="177" t="s">
        <v>19</v>
      </c>
      <c r="R38" s="177"/>
      <c r="S38" s="177"/>
      <c r="T38" s="213"/>
      <c r="U38" s="216" t="s">
        <v>139</v>
      </c>
      <c r="V38" s="217"/>
      <c r="W38" s="222" t="str">
        <f>IF(J60&lt;&gt;0,30%,"")</f>
        <v/>
      </c>
      <c r="X38" s="50"/>
    </row>
    <row r="39" spans="1:24" ht="15" customHeight="1" x14ac:dyDescent="0.2">
      <c r="A39" s="164"/>
      <c r="B39" s="211"/>
      <c r="C39" s="178"/>
      <c r="D39" s="178"/>
      <c r="E39" s="178"/>
      <c r="F39" s="178"/>
      <c r="G39" s="178"/>
      <c r="H39" s="178"/>
      <c r="I39" s="178"/>
      <c r="J39" s="178"/>
      <c r="K39" s="178"/>
      <c r="L39" s="178"/>
      <c r="M39" s="178"/>
      <c r="N39" s="178"/>
      <c r="O39" s="178"/>
      <c r="P39" s="178"/>
      <c r="Q39" s="178"/>
      <c r="R39" s="178"/>
      <c r="S39" s="178"/>
      <c r="T39" s="214"/>
      <c r="U39" s="218"/>
      <c r="V39" s="219"/>
      <c r="W39" s="214"/>
      <c r="X39" s="50"/>
    </row>
    <row r="40" spans="1:24" ht="15" customHeight="1" thickBot="1" x14ac:dyDescent="0.25">
      <c r="A40" s="164"/>
      <c r="B40" s="212"/>
      <c r="C40" s="179"/>
      <c r="D40" s="179"/>
      <c r="E40" s="179"/>
      <c r="F40" s="179"/>
      <c r="G40" s="179"/>
      <c r="H40" s="179"/>
      <c r="I40" s="179"/>
      <c r="J40" s="179"/>
      <c r="K40" s="179"/>
      <c r="L40" s="179"/>
      <c r="M40" s="179"/>
      <c r="N40" s="179"/>
      <c r="O40" s="179"/>
      <c r="P40" s="179"/>
      <c r="Q40" s="179"/>
      <c r="R40" s="179"/>
      <c r="S40" s="179"/>
      <c r="T40" s="215"/>
      <c r="U40" s="220"/>
      <c r="V40" s="221"/>
      <c r="W40" s="215"/>
      <c r="X40" s="50"/>
    </row>
    <row r="41" spans="1:24" ht="15" customHeight="1" thickTop="1" x14ac:dyDescent="0.2">
      <c r="A41" s="164"/>
      <c r="B41" s="196" t="s">
        <v>6</v>
      </c>
      <c r="C41" s="233" t="s">
        <v>21</v>
      </c>
      <c r="D41" s="233"/>
      <c r="E41" s="233"/>
      <c r="F41" s="233"/>
      <c r="G41" s="233"/>
      <c r="H41" s="233"/>
      <c r="I41" s="233"/>
      <c r="J41" s="197" t="s">
        <v>22</v>
      </c>
      <c r="K41" s="197" t="s">
        <v>23</v>
      </c>
      <c r="L41" s="197"/>
      <c r="M41" s="197"/>
      <c r="N41" s="197"/>
      <c r="O41" s="197"/>
      <c r="P41" s="197"/>
      <c r="Q41" s="197" t="s">
        <v>26</v>
      </c>
      <c r="R41" s="197"/>
      <c r="S41" s="198" t="s">
        <v>27</v>
      </c>
      <c r="T41" s="198"/>
      <c r="U41" s="199" t="s">
        <v>25</v>
      </c>
      <c r="V41" s="199"/>
      <c r="W41" s="200"/>
      <c r="X41" s="50"/>
    </row>
    <row r="42" spans="1:24" x14ac:dyDescent="0.2">
      <c r="A42" s="164"/>
      <c r="B42" s="196"/>
      <c r="C42" s="197"/>
      <c r="D42" s="197"/>
      <c r="E42" s="197"/>
      <c r="F42" s="197"/>
      <c r="G42" s="197"/>
      <c r="H42" s="197"/>
      <c r="I42" s="197"/>
      <c r="J42" s="197"/>
      <c r="K42" s="197">
        <v>1</v>
      </c>
      <c r="L42" s="197"/>
      <c r="M42" s="197">
        <v>2</v>
      </c>
      <c r="N42" s="197"/>
      <c r="O42" s="197">
        <v>3</v>
      </c>
      <c r="P42" s="197"/>
      <c r="Q42" s="197"/>
      <c r="R42" s="197"/>
      <c r="S42" s="198"/>
      <c r="T42" s="198"/>
      <c r="U42" s="199"/>
      <c r="V42" s="199"/>
      <c r="W42" s="200"/>
      <c r="X42" s="50"/>
    </row>
    <row r="43" spans="1:24" x14ac:dyDescent="0.2">
      <c r="A43" s="164"/>
      <c r="B43" s="196"/>
      <c r="C43" s="197"/>
      <c r="D43" s="197"/>
      <c r="E43" s="197"/>
      <c r="F43" s="197"/>
      <c r="G43" s="197"/>
      <c r="H43" s="197"/>
      <c r="I43" s="197"/>
      <c r="J43" s="197"/>
      <c r="K43" s="197" t="s">
        <v>24</v>
      </c>
      <c r="L43" s="197"/>
      <c r="M43" s="197" t="s">
        <v>24</v>
      </c>
      <c r="N43" s="197"/>
      <c r="O43" s="197" t="s">
        <v>24</v>
      </c>
      <c r="P43" s="197"/>
      <c r="Q43" s="197"/>
      <c r="R43" s="197"/>
      <c r="S43" s="198"/>
      <c r="T43" s="198"/>
      <c r="U43" s="199"/>
      <c r="V43" s="199"/>
      <c r="W43" s="200"/>
      <c r="X43" s="50"/>
    </row>
    <row r="44" spans="1:24" ht="14.25" x14ac:dyDescent="0.2">
      <c r="A44" s="164"/>
      <c r="B44" s="201">
        <v>1</v>
      </c>
      <c r="C44" s="151"/>
      <c r="D44" s="151"/>
      <c r="E44" s="151"/>
      <c r="F44" s="151"/>
      <c r="G44" s="151"/>
      <c r="H44" s="151"/>
      <c r="I44" s="151"/>
      <c r="J44" s="202"/>
      <c r="K44" s="203"/>
      <c r="L44" s="203"/>
      <c r="M44" s="203"/>
      <c r="N44" s="203"/>
      <c r="O44" s="203"/>
      <c r="P44" s="203"/>
      <c r="Q44" s="204" t="str">
        <f>IFERROR(AVERAGEIF(K44:P46,"&lt;&gt;0"),"")</f>
        <v/>
      </c>
      <c r="R44" s="204"/>
      <c r="S44" s="204" t="str">
        <f>IFERROR(Q44*J44,"")</f>
        <v/>
      </c>
      <c r="T44" s="204"/>
      <c r="U44" s="151"/>
      <c r="V44" s="151"/>
      <c r="W44" s="152"/>
      <c r="X44" s="50"/>
    </row>
    <row r="45" spans="1:24" ht="14.25" x14ac:dyDescent="0.2">
      <c r="A45" s="164"/>
      <c r="B45" s="201"/>
      <c r="C45" s="151"/>
      <c r="D45" s="151"/>
      <c r="E45" s="151"/>
      <c r="F45" s="151"/>
      <c r="G45" s="151"/>
      <c r="H45" s="151"/>
      <c r="I45" s="151"/>
      <c r="J45" s="202"/>
      <c r="K45" s="203"/>
      <c r="L45" s="203"/>
      <c r="M45" s="203"/>
      <c r="N45" s="203"/>
      <c r="O45" s="203"/>
      <c r="P45" s="203"/>
      <c r="Q45" s="204"/>
      <c r="R45" s="204"/>
      <c r="S45" s="204"/>
      <c r="T45" s="204"/>
      <c r="U45" s="151"/>
      <c r="V45" s="151"/>
      <c r="W45" s="152"/>
      <c r="X45" s="50"/>
    </row>
    <row r="46" spans="1:24" ht="14.25" x14ac:dyDescent="0.2">
      <c r="A46" s="164"/>
      <c r="B46" s="201"/>
      <c r="C46" s="151"/>
      <c r="D46" s="151"/>
      <c r="E46" s="151"/>
      <c r="F46" s="151"/>
      <c r="G46" s="151"/>
      <c r="H46" s="151"/>
      <c r="I46" s="151"/>
      <c r="J46" s="202"/>
      <c r="K46" s="203"/>
      <c r="L46" s="203"/>
      <c r="M46" s="203"/>
      <c r="N46" s="203"/>
      <c r="O46" s="203"/>
      <c r="P46" s="203"/>
      <c r="Q46" s="204"/>
      <c r="R46" s="204"/>
      <c r="S46" s="204"/>
      <c r="T46" s="204"/>
      <c r="U46" s="151"/>
      <c r="V46" s="151"/>
      <c r="W46" s="152"/>
      <c r="X46" s="50"/>
    </row>
    <row r="47" spans="1:24" ht="14.25" x14ac:dyDescent="0.2">
      <c r="A47" s="164"/>
      <c r="B47" s="201">
        <v>2</v>
      </c>
      <c r="C47" s="151"/>
      <c r="D47" s="151"/>
      <c r="E47" s="151"/>
      <c r="F47" s="151"/>
      <c r="G47" s="151"/>
      <c r="H47" s="151"/>
      <c r="I47" s="151"/>
      <c r="J47" s="202"/>
      <c r="K47" s="203"/>
      <c r="L47" s="203"/>
      <c r="M47" s="203"/>
      <c r="N47" s="203"/>
      <c r="O47" s="203"/>
      <c r="P47" s="203"/>
      <c r="Q47" s="204" t="str">
        <f t="shared" ref="Q47" si="8">IFERROR(AVERAGEIF(K47:P49,"&lt;&gt;0"),"")</f>
        <v/>
      </c>
      <c r="R47" s="204"/>
      <c r="S47" s="204" t="str">
        <f t="shared" ref="S47" si="9">IFERROR(Q47*J47,"")</f>
        <v/>
      </c>
      <c r="T47" s="204"/>
      <c r="U47" s="151"/>
      <c r="V47" s="151"/>
      <c r="W47" s="152"/>
      <c r="X47" s="50"/>
    </row>
    <row r="48" spans="1:24" ht="14.25" x14ac:dyDescent="0.2">
      <c r="A48" s="164"/>
      <c r="B48" s="201"/>
      <c r="C48" s="151"/>
      <c r="D48" s="151"/>
      <c r="E48" s="151"/>
      <c r="F48" s="151"/>
      <c r="G48" s="151"/>
      <c r="H48" s="151"/>
      <c r="I48" s="151"/>
      <c r="J48" s="202"/>
      <c r="K48" s="203"/>
      <c r="L48" s="203"/>
      <c r="M48" s="203"/>
      <c r="N48" s="203"/>
      <c r="O48" s="203"/>
      <c r="P48" s="203"/>
      <c r="Q48" s="204"/>
      <c r="R48" s="204"/>
      <c r="S48" s="204"/>
      <c r="T48" s="204"/>
      <c r="U48" s="151"/>
      <c r="V48" s="151"/>
      <c r="W48" s="152"/>
      <c r="X48" s="50"/>
    </row>
    <row r="49" spans="1:24" ht="14.25" x14ac:dyDescent="0.2">
      <c r="A49" s="164"/>
      <c r="B49" s="201"/>
      <c r="C49" s="151"/>
      <c r="D49" s="151"/>
      <c r="E49" s="151"/>
      <c r="F49" s="151"/>
      <c r="G49" s="151"/>
      <c r="H49" s="151"/>
      <c r="I49" s="151"/>
      <c r="J49" s="202"/>
      <c r="K49" s="203"/>
      <c r="L49" s="203"/>
      <c r="M49" s="203"/>
      <c r="N49" s="203"/>
      <c r="O49" s="203"/>
      <c r="P49" s="203"/>
      <c r="Q49" s="204"/>
      <c r="R49" s="204"/>
      <c r="S49" s="204"/>
      <c r="T49" s="204"/>
      <c r="U49" s="151"/>
      <c r="V49" s="151"/>
      <c r="W49" s="152"/>
      <c r="X49" s="50"/>
    </row>
    <row r="50" spans="1:24" ht="14.25" x14ac:dyDescent="0.2">
      <c r="A50" s="164"/>
      <c r="B50" s="201">
        <v>3</v>
      </c>
      <c r="C50" s="151"/>
      <c r="D50" s="151"/>
      <c r="E50" s="151"/>
      <c r="F50" s="151"/>
      <c r="G50" s="151"/>
      <c r="H50" s="151"/>
      <c r="I50" s="151"/>
      <c r="J50" s="202"/>
      <c r="K50" s="203"/>
      <c r="L50" s="203"/>
      <c r="M50" s="203"/>
      <c r="N50" s="203"/>
      <c r="O50" s="203"/>
      <c r="P50" s="203"/>
      <c r="Q50" s="204" t="str">
        <f t="shared" ref="Q50" si="10">IFERROR(AVERAGEIF(K50:P52,"&lt;&gt;0"),"")</f>
        <v/>
      </c>
      <c r="R50" s="204"/>
      <c r="S50" s="204" t="str">
        <f t="shared" ref="S50" si="11">IFERROR(Q50*J50,"")</f>
        <v/>
      </c>
      <c r="T50" s="204"/>
      <c r="U50" s="151"/>
      <c r="V50" s="151"/>
      <c r="W50" s="152"/>
      <c r="X50" s="50"/>
    </row>
    <row r="51" spans="1:24" ht="14.25" x14ac:dyDescent="0.2">
      <c r="A51" s="164"/>
      <c r="B51" s="201"/>
      <c r="C51" s="151"/>
      <c r="D51" s="151"/>
      <c r="E51" s="151"/>
      <c r="F51" s="151"/>
      <c r="G51" s="151"/>
      <c r="H51" s="151"/>
      <c r="I51" s="151"/>
      <c r="J51" s="202"/>
      <c r="K51" s="203"/>
      <c r="L51" s="203"/>
      <c r="M51" s="203"/>
      <c r="N51" s="203"/>
      <c r="O51" s="203"/>
      <c r="P51" s="203"/>
      <c r="Q51" s="204"/>
      <c r="R51" s="204"/>
      <c r="S51" s="204"/>
      <c r="T51" s="204"/>
      <c r="U51" s="151"/>
      <c r="V51" s="151"/>
      <c r="W51" s="152"/>
      <c r="X51" s="50"/>
    </row>
    <row r="52" spans="1:24" ht="14.25" x14ac:dyDescent="0.2">
      <c r="A52" s="164"/>
      <c r="B52" s="201"/>
      <c r="C52" s="151"/>
      <c r="D52" s="151"/>
      <c r="E52" s="151"/>
      <c r="F52" s="151"/>
      <c r="G52" s="151"/>
      <c r="H52" s="151"/>
      <c r="I52" s="151"/>
      <c r="J52" s="202"/>
      <c r="K52" s="203"/>
      <c r="L52" s="203"/>
      <c r="M52" s="203"/>
      <c r="N52" s="203"/>
      <c r="O52" s="203"/>
      <c r="P52" s="203"/>
      <c r="Q52" s="204"/>
      <c r="R52" s="204"/>
      <c r="S52" s="204"/>
      <c r="T52" s="204"/>
      <c r="U52" s="151"/>
      <c r="V52" s="151"/>
      <c r="W52" s="152"/>
      <c r="X52" s="50"/>
    </row>
    <row r="53" spans="1:24" ht="14.25" x14ac:dyDescent="0.2">
      <c r="A53" s="164"/>
      <c r="B53" s="201">
        <v>4</v>
      </c>
      <c r="C53" s="151"/>
      <c r="D53" s="151"/>
      <c r="E53" s="151"/>
      <c r="F53" s="151"/>
      <c r="G53" s="151"/>
      <c r="H53" s="151"/>
      <c r="I53" s="151"/>
      <c r="J53" s="202"/>
      <c r="K53" s="203"/>
      <c r="L53" s="203"/>
      <c r="M53" s="203"/>
      <c r="N53" s="203"/>
      <c r="O53" s="203"/>
      <c r="P53" s="203"/>
      <c r="Q53" s="204" t="str">
        <f t="shared" ref="Q53" si="12">IFERROR(AVERAGEIF(K53:P55,"&lt;&gt;0"),"")</f>
        <v/>
      </c>
      <c r="R53" s="204"/>
      <c r="S53" s="204" t="str">
        <f t="shared" ref="S53" si="13">IFERROR(Q53*J53,"")</f>
        <v/>
      </c>
      <c r="T53" s="204"/>
      <c r="U53" s="151"/>
      <c r="V53" s="151"/>
      <c r="W53" s="152"/>
      <c r="X53" s="50"/>
    </row>
    <row r="54" spans="1:24" ht="14.25" x14ac:dyDescent="0.2">
      <c r="A54" s="164"/>
      <c r="B54" s="201"/>
      <c r="C54" s="151"/>
      <c r="D54" s="151"/>
      <c r="E54" s="151"/>
      <c r="F54" s="151"/>
      <c r="G54" s="151"/>
      <c r="H54" s="151"/>
      <c r="I54" s="151"/>
      <c r="J54" s="202"/>
      <c r="K54" s="203"/>
      <c r="L54" s="203"/>
      <c r="M54" s="203"/>
      <c r="N54" s="203"/>
      <c r="O54" s="203"/>
      <c r="P54" s="203"/>
      <c r="Q54" s="204"/>
      <c r="R54" s="204"/>
      <c r="S54" s="204"/>
      <c r="T54" s="204"/>
      <c r="U54" s="151"/>
      <c r="V54" s="151"/>
      <c r="W54" s="152"/>
      <c r="X54" s="50"/>
    </row>
    <row r="55" spans="1:24" ht="14.25" x14ac:dyDescent="0.2">
      <c r="A55" s="164"/>
      <c r="B55" s="201"/>
      <c r="C55" s="151"/>
      <c r="D55" s="151"/>
      <c r="E55" s="151"/>
      <c r="F55" s="151"/>
      <c r="G55" s="151"/>
      <c r="H55" s="151"/>
      <c r="I55" s="151"/>
      <c r="J55" s="202"/>
      <c r="K55" s="203"/>
      <c r="L55" s="203"/>
      <c r="M55" s="203"/>
      <c r="N55" s="203"/>
      <c r="O55" s="203"/>
      <c r="P55" s="203"/>
      <c r="Q55" s="204"/>
      <c r="R55" s="204"/>
      <c r="S55" s="204"/>
      <c r="T55" s="204"/>
      <c r="U55" s="151"/>
      <c r="V55" s="151"/>
      <c r="W55" s="152"/>
      <c r="X55" s="50"/>
    </row>
    <row r="56" spans="1:24" ht="14.25" x14ac:dyDescent="0.2">
      <c r="A56" s="164"/>
      <c r="B56" s="201">
        <v>5</v>
      </c>
      <c r="C56" s="151"/>
      <c r="D56" s="151"/>
      <c r="E56" s="151"/>
      <c r="F56" s="151"/>
      <c r="G56" s="151"/>
      <c r="H56" s="151"/>
      <c r="I56" s="151"/>
      <c r="J56" s="202"/>
      <c r="K56" s="203"/>
      <c r="L56" s="203"/>
      <c r="M56" s="203"/>
      <c r="N56" s="203"/>
      <c r="O56" s="203"/>
      <c r="P56" s="203"/>
      <c r="Q56" s="204" t="str">
        <f t="shared" ref="Q56" si="14">IFERROR(AVERAGEIF(K56:P58,"&lt;&gt;0"),"")</f>
        <v/>
      </c>
      <c r="R56" s="204"/>
      <c r="S56" s="204" t="str">
        <f t="shared" ref="S56" si="15">IFERROR(Q56*J56,"")</f>
        <v/>
      </c>
      <c r="T56" s="204"/>
      <c r="U56" s="151"/>
      <c r="V56" s="151"/>
      <c r="W56" s="152"/>
      <c r="X56" s="50"/>
    </row>
    <row r="57" spans="1:24" ht="14.25" x14ac:dyDescent="0.2">
      <c r="A57" s="164"/>
      <c r="B57" s="201"/>
      <c r="C57" s="151"/>
      <c r="D57" s="151"/>
      <c r="E57" s="151"/>
      <c r="F57" s="151"/>
      <c r="G57" s="151"/>
      <c r="H57" s="151"/>
      <c r="I57" s="151"/>
      <c r="J57" s="202"/>
      <c r="K57" s="203"/>
      <c r="L57" s="203"/>
      <c r="M57" s="203"/>
      <c r="N57" s="203"/>
      <c r="O57" s="203"/>
      <c r="P57" s="203"/>
      <c r="Q57" s="204"/>
      <c r="R57" s="204"/>
      <c r="S57" s="204"/>
      <c r="T57" s="204"/>
      <c r="U57" s="151"/>
      <c r="V57" s="151"/>
      <c r="W57" s="152"/>
      <c r="X57" s="50"/>
    </row>
    <row r="58" spans="1:24" ht="14.25" x14ac:dyDescent="0.2">
      <c r="A58" s="164"/>
      <c r="B58" s="201"/>
      <c r="C58" s="151"/>
      <c r="D58" s="151"/>
      <c r="E58" s="151"/>
      <c r="F58" s="151"/>
      <c r="G58" s="151"/>
      <c r="H58" s="151"/>
      <c r="I58" s="151"/>
      <c r="J58" s="202"/>
      <c r="K58" s="203"/>
      <c r="L58" s="203"/>
      <c r="M58" s="203"/>
      <c r="N58" s="203"/>
      <c r="O58" s="203"/>
      <c r="P58" s="203"/>
      <c r="Q58" s="204"/>
      <c r="R58" s="204"/>
      <c r="S58" s="204"/>
      <c r="T58" s="204"/>
      <c r="U58" s="151"/>
      <c r="V58" s="151"/>
      <c r="W58" s="152"/>
      <c r="X58" s="50"/>
    </row>
    <row r="59" spans="1:24" ht="14.25" x14ac:dyDescent="0.2">
      <c r="A59" s="164"/>
      <c r="B59" s="53"/>
      <c r="C59" s="54"/>
      <c r="D59" s="54"/>
      <c r="E59" s="54"/>
      <c r="F59" s="54"/>
      <c r="G59" s="54"/>
      <c r="H59" s="54"/>
      <c r="I59" s="54"/>
      <c r="J59" s="54"/>
      <c r="K59" s="54"/>
      <c r="L59" s="54"/>
      <c r="M59" s="54"/>
      <c r="N59" s="54"/>
      <c r="O59" s="54"/>
      <c r="P59" s="54"/>
      <c r="Q59" s="54"/>
      <c r="R59" s="54"/>
      <c r="S59" s="54"/>
      <c r="T59" s="54"/>
      <c r="U59" s="54"/>
      <c r="V59" s="54"/>
      <c r="W59" s="55"/>
      <c r="X59" s="50"/>
    </row>
    <row r="60" spans="1:24" ht="14.25" x14ac:dyDescent="0.2">
      <c r="A60" s="164"/>
      <c r="B60" s="53"/>
      <c r="C60" s="54"/>
      <c r="D60" s="224" t="s">
        <v>30</v>
      </c>
      <c r="E60" s="224"/>
      <c r="F60" s="224"/>
      <c r="G60" s="224"/>
      <c r="H60" s="224"/>
      <c r="I60" s="224"/>
      <c r="J60" s="226">
        <f>SUM(J44:J58)</f>
        <v>0</v>
      </c>
      <c r="K60" s="228" t="str">
        <f>IF(J60=100%,"القيمة صحيحة","مجموع الاوزان غير صحيح")</f>
        <v>مجموع الاوزان غير صحيح</v>
      </c>
      <c r="L60" s="228"/>
      <c r="M60" s="230" t="s">
        <v>90</v>
      </c>
      <c r="N60" s="230"/>
      <c r="O60" s="230"/>
      <c r="P60" s="230"/>
      <c r="Q60" s="230"/>
      <c r="R60" s="230"/>
      <c r="S60" s="204">
        <f>SUMIF(S44:T58,"&lt;&gt;0")</f>
        <v>0</v>
      </c>
      <c r="T60" s="204"/>
      <c r="U60" s="54"/>
      <c r="V60" s="54"/>
      <c r="W60" s="55"/>
      <c r="X60" s="50"/>
    </row>
    <row r="61" spans="1:24" ht="14.25" x14ac:dyDescent="0.2">
      <c r="A61" s="164"/>
      <c r="B61" s="53"/>
      <c r="C61" s="54"/>
      <c r="D61" s="224"/>
      <c r="E61" s="224"/>
      <c r="F61" s="224"/>
      <c r="G61" s="224"/>
      <c r="H61" s="224"/>
      <c r="I61" s="224"/>
      <c r="J61" s="226"/>
      <c r="K61" s="228"/>
      <c r="L61" s="228"/>
      <c r="M61" s="230"/>
      <c r="N61" s="230"/>
      <c r="O61" s="230"/>
      <c r="P61" s="230"/>
      <c r="Q61" s="230"/>
      <c r="R61" s="230"/>
      <c r="S61" s="204"/>
      <c r="T61" s="204"/>
      <c r="U61" s="54"/>
      <c r="V61" s="54"/>
      <c r="W61" s="55"/>
      <c r="X61" s="50"/>
    </row>
    <row r="62" spans="1:24" thickBot="1" x14ac:dyDescent="0.25">
      <c r="A62" s="164"/>
      <c r="B62" s="223"/>
      <c r="C62" s="205"/>
      <c r="D62" s="225"/>
      <c r="E62" s="225"/>
      <c r="F62" s="225"/>
      <c r="G62" s="225"/>
      <c r="H62" s="225"/>
      <c r="I62" s="225"/>
      <c r="J62" s="227"/>
      <c r="K62" s="229"/>
      <c r="L62" s="229"/>
      <c r="M62" s="231"/>
      <c r="N62" s="231"/>
      <c r="O62" s="231"/>
      <c r="P62" s="231"/>
      <c r="Q62" s="231"/>
      <c r="R62" s="231"/>
      <c r="S62" s="232"/>
      <c r="T62" s="232"/>
      <c r="U62" s="205"/>
      <c r="V62" s="205"/>
      <c r="W62" s="206"/>
      <c r="X62" s="50"/>
    </row>
    <row r="63" spans="1:24" thickTop="1" x14ac:dyDescent="0.2">
      <c r="A63" s="164"/>
      <c r="B63" s="53"/>
      <c r="C63" s="54"/>
      <c r="D63" s="54"/>
      <c r="E63" s="54"/>
      <c r="F63" s="54"/>
      <c r="G63" s="54"/>
      <c r="H63" s="54"/>
      <c r="I63" s="54"/>
      <c r="J63" s="54"/>
      <c r="K63" s="54"/>
      <c r="L63" s="54"/>
      <c r="M63" s="54"/>
      <c r="N63" s="54"/>
      <c r="O63" s="54"/>
      <c r="P63" s="54"/>
      <c r="Q63" s="54"/>
      <c r="R63" s="54"/>
      <c r="S63" s="54"/>
      <c r="T63" s="54"/>
      <c r="U63" s="54"/>
      <c r="V63" s="54"/>
      <c r="W63" s="55"/>
      <c r="X63" s="50"/>
    </row>
    <row r="64" spans="1:24" ht="15.75" customHeight="1" x14ac:dyDescent="0.2">
      <c r="A64" s="164"/>
      <c r="B64" s="234" t="s">
        <v>140</v>
      </c>
      <c r="C64" s="235"/>
      <c r="D64" s="235"/>
      <c r="E64" s="235"/>
      <c r="F64" s="235"/>
      <c r="G64" s="235"/>
      <c r="H64" s="235"/>
      <c r="I64" s="235"/>
      <c r="J64" s="235"/>
      <c r="K64" s="235"/>
      <c r="L64" s="235"/>
      <c r="M64" s="235"/>
      <c r="N64" s="235"/>
      <c r="O64" s="235"/>
      <c r="P64" s="235"/>
      <c r="Q64" s="235"/>
      <c r="R64" s="235"/>
      <c r="S64" s="235"/>
      <c r="T64" s="235"/>
      <c r="U64" s="235"/>
      <c r="V64" s="235"/>
      <c r="W64" s="236"/>
      <c r="X64" s="50"/>
    </row>
    <row r="65" spans="1:24" ht="15" customHeight="1" x14ac:dyDescent="0.2">
      <c r="A65" s="164"/>
      <c r="B65" s="234"/>
      <c r="C65" s="235"/>
      <c r="D65" s="235"/>
      <c r="E65" s="235"/>
      <c r="F65" s="235"/>
      <c r="G65" s="235"/>
      <c r="H65" s="235"/>
      <c r="I65" s="235"/>
      <c r="J65" s="235"/>
      <c r="K65" s="235"/>
      <c r="L65" s="235"/>
      <c r="M65" s="235"/>
      <c r="N65" s="235"/>
      <c r="O65" s="235"/>
      <c r="P65" s="235"/>
      <c r="Q65" s="235"/>
      <c r="R65" s="235"/>
      <c r="S65" s="235"/>
      <c r="T65" s="235"/>
      <c r="U65" s="235"/>
      <c r="V65" s="235"/>
      <c r="W65" s="236"/>
      <c r="X65" s="50"/>
    </row>
    <row r="66" spans="1:24" ht="15.75" customHeight="1" x14ac:dyDescent="0.2">
      <c r="A66" s="164"/>
      <c r="B66" s="234"/>
      <c r="C66" s="235"/>
      <c r="D66" s="235"/>
      <c r="E66" s="235"/>
      <c r="F66" s="235"/>
      <c r="G66" s="235"/>
      <c r="H66" s="235"/>
      <c r="I66" s="235"/>
      <c r="J66" s="235"/>
      <c r="K66" s="235"/>
      <c r="L66" s="235"/>
      <c r="M66" s="235"/>
      <c r="N66" s="235"/>
      <c r="O66" s="235"/>
      <c r="P66" s="235"/>
      <c r="Q66" s="235"/>
      <c r="R66" s="235"/>
      <c r="S66" s="235"/>
      <c r="T66" s="235"/>
      <c r="U66" s="235"/>
      <c r="V66" s="235"/>
      <c r="W66" s="236"/>
      <c r="X66" s="50"/>
    </row>
    <row r="67" spans="1:24" ht="15" customHeight="1" x14ac:dyDescent="0.2">
      <c r="A67" s="164"/>
      <c r="B67" s="53"/>
      <c r="C67" s="54"/>
      <c r="D67" s="224" t="s">
        <v>141</v>
      </c>
      <c r="E67" s="224"/>
      <c r="F67" s="224"/>
      <c r="G67" s="224"/>
      <c r="H67" s="224"/>
      <c r="I67" s="224"/>
      <c r="J67" s="226">
        <f>IFERROR(S33*W12,"")</f>
        <v>0</v>
      </c>
      <c r="K67" s="54"/>
      <c r="L67" s="54"/>
      <c r="M67" s="224" t="s">
        <v>142</v>
      </c>
      <c r="N67" s="224"/>
      <c r="O67" s="224"/>
      <c r="P67" s="224"/>
      <c r="Q67" s="224"/>
      <c r="R67" s="224"/>
      <c r="S67" s="204" t="str">
        <f>IFERROR(S60*W38,"")</f>
        <v/>
      </c>
      <c r="T67" s="204"/>
      <c r="U67" s="54"/>
      <c r="V67" s="54"/>
      <c r="W67" s="55"/>
      <c r="X67" s="50"/>
    </row>
    <row r="68" spans="1:24" ht="15" customHeight="1" x14ac:dyDescent="0.2">
      <c r="A68" s="164"/>
      <c r="B68" s="53"/>
      <c r="C68" s="54"/>
      <c r="D68" s="224"/>
      <c r="E68" s="224"/>
      <c r="F68" s="224"/>
      <c r="G68" s="224"/>
      <c r="H68" s="224"/>
      <c r="I68" s="224"/>
      <c r="J68" s="226"/>
      <c r="K68" s="54"/>
      <c r="L68" s="54"/>
      <c r="M68" s="224"/>
      <c r="N68" s="224"/>
      <c r="O68" s="224"/>
      <c r="P68" s="224"/>
      <c r="Q68" s="224"/>
      <c r="R68" s="224"/>
      <c r="S68" s="204"/>
      <c r="T68" s="204"/>
      <c r="U68" s="54"/>
      <c r="V68" s="54"/>
      <c r="W68" s="55"/>
      <c r="X68" s="50"/>
    </row>
    <row r="69" spans="1:24" ht="15" customHeight="1" x14ac:dyDescent="0.2">
      <c r="A69" s="164"/>
      <c r="B69" s="53"/>
      <c r="C69" s="54"/>
      <c r="D69" s="224"/>
      <c r="E69" s="224"/>
      <c r="F69" s="224"/>
      <c r="G69" s="224"/>
      <c r="H69" s="224"/>
      <c r="I69" s="224"/>
      <c r="J69" s="226"/>
      <c r="K69" s="54"/>
      <c r="L69" s="54"/>
      <c r="M69" s="224"/>
      <c r="N69" s="224"/>
      <c r="O69" s="224"/>
      <c r="P69" s="224"/>
      <c r="Q69" s="224"/>
      <c r="R69" s="224"/>
      <c r="S69" s="204"/>
      <c r="T69" s="204"/>
      <c r="U69" s="54"/>
      <c r="V69" s="54"/>
      <c r="W69" s="55"/>
      <c r="X69" s="50"/>
    </row>
    <row r="70" spans="1:24" thickBot="1" x14ac:dyDescent="0.25">
      <c r="A70" s="164"/>
      <c r="B70" s="53"/>
      <c r="C70" s="54"/>
      <c r="D70" s="54"/>
      <c r="E70" s="54"/>
      <c r="F70" s="54"/>
      <c r="G70" s="54"/>
      <c r="H70" s="54"/>
      <c r="I70" s="54"/>
      <c r="J70" s="54"/>
      <c r="K70" s="54"/>
      <c r="L70" s="54"/>
      <c r="M70" s="54"/>
      <c r="N70" s="54"/>
      <c r="O70" s="54"/>
      <c r="P70" s="54"/>
      <c r="Q70" s="54"/>
      <c r="R70" s="54"/>
      <c r="S70" s="54"/>
      <c r="T70" s="54"/>
      <c r="U70" s="54"/>
      <c r="V70" s="54"/>
      <c r="W70" s="55"/>
      <c r="X70" s="50"/>
    </row>
    <row r="71" spans="1:24" ht="15" customHeight="1" thickTop="1" x14ac:dyDescent="0.2">
      <c r="A71" s="164"/>
      <c r="B71" s="53"/>
      <c r="C71" s="54"/>
      <c r="D71" s="54"/>
      <c r="E71" s="54"/>
      <c r="F71" s="237" t="s">
        <v>143</v>
      </c>
      <c r="G71" s="238"/>
      <c r="H71" s="238"/>
      <c r="I71" s="238"/>
      <c r="J71" s="238"/>
      <c r="K71" s="239"/>
      <c r="L71" s="242" t="s">
        <v>91</v>
      </c>
      <c r="M71" s="243"/>
      <c r="N71" s="243"/>
      <c r="O71" s="243"/>
      <c r="P71" s="243"/>
      <c r="Q71" s="243"/>
      <c r="R71" s="243"/>
      <c r="S71" s="244"/>
      <c r="T71" s="248"/>
      <c r="U71" s="248"/>
      <c r="V71" s="248"/>
      <c r="W71" s="249"/>
      <c r="X71" s="50"/>
    </row>
    <row r="72" spans="1:24" ht="15" customHeight="1" x14ac:dyDescent="0.2">
      <c r="A72" s="164"/>
      <c r="B72" s="53"/>
      <c r="C72" s="54"/>
      <c r="D72" s="54"/>
      <c r="E72" s="54"/>
      <c r="F72" s="240"/>
      <c r="G72" s="230"/>
      <c r="H72" s="230"/>
      <c r="I72" s="230"/>
      <c r="J72" s="230"/>
      <c r="K72" s="241"/>
      <c r="L72" s="245"/>
      <c r="M72" s="246"/>
      <c r="N72" s="246"/>
      <c r="O72" s="246"/>
      <c r="P72" s="246"/>
      <c r="Q72" s="246"/>
      <c r="R72" s="246"/>
      <c r="S72" s="247"/>
      <c r="T72" s="248"/>
      <c r="U72" s="248"/>
      <c r="V72" s="248"/>
      <c r="W72" s="249"/>
      <c r="X72" s="50"/>
    </row>
    <row r="73" spans="1:24" ht="15" customHeight="1" x14ac:dyDescent="0.2">
      <c r="A73" s="164"/>
      <c r="B73" s="53"/>
      <c r="C73" s="54"/>
      <c r="D73" s="54"/>
      <c r="E73" s="54"/>
      <c r="F73" s="240"/>
      <c r="G73" s="230"/>
      <c r="H73" s="230"/>
      <c r="I73" s="230"/>
      <c r="J73" s="230"/>
      <c r="K73" s="241"/>
      <c r="L73" s="245"/>
      <c r="M73" s="246"/>
      <c r="N73" s="246"/>
      <c r="O73" s="246"/>
      <c r="P73" s="246"/>
      <c r="Q73" s="246"/>
      <c r="R73" s="246"/>
      <c r="S73" s="247"/>
      <c r="T73" s="248"/>
      <c r="U73" s="248"/>
      <c r="V73" s="248"/>
      <c r="W73" s="249"/>
      <c r="X73" s="50"/>
    </row>
    <row r="74" spans="1:24" ht="14.25" x14ac:dyDescent="0.2">
      <c r="A74" s="164"/>
      <c r="B74" s="53"/>
      <c r="C74" s="54"/>
      <c r="D74" s="54"/>
      <c r="E74" s="54"/>
      <c r="F74" s="250">
        <f>SUMIF(J67:S67,"&lt;&gt;0")</f>
        <v>0</v>
      </c>
      <c r="G74" s="251"/>
      <c r="H74" s="251"/>
      <c r="I74" s="251"/>
      <c r="J74" s="251"/>
      <c r="K74" s="252"/>
      <c r="L74" s="250">
        <f>IFERROR(F74*T9,"")</f>
        <v>0</v>
      </c>
      <c r="M74" s="251"/>
      <c r="N74" s="251"/>
      <c r="O74" s="251"/>
      <c r="P74" s="251"/>
      <c r="Q74" s="251"/>
      <c r="R74" s="251"/>
      <c r="S74" s="252"/>
      <c r="T74" s="248"/>
      <c r="U74" s="248"/>
      <c r="V74" s="248"/>
      <c r="W74" s="249"/>
      <c r="X74" s="50"/>
    </row>
    <row r="75" spans="1:24" thickBot="1" x14ac:dyDescent="0.25">
      <c r="A75" s="164"/>
      <c r="B75" s="53"/>
      <c r="C75" s="54"/>
      <c r="D75" s="54"/>
      <c r="E75" s="54"/>
      <c r="F75" s="253"/>
      <c r="G75" s="254"/>
      <c r="H75" s="254"/>
      <c r="I75" s="254"/>
      <c r="J75" s="254"/>
      <c r="K75" s="255"/>
      <c r="L75" s="253"/>
      <c r="M75" s="254"/>
      <c r="N75" s="254"/>
      <c r="O75" s="254"/>
      <c r="P75" s="254"/>
      <c r="Q75" s="254"/>
      <c r="R75" s="254"/>
      <c r="S75" s="255"/>
      <c r="T75" s="248"/>
      <c r="U75" s="248"/>
      <c r="V75" s="248"/>
      <c r="W75" s="249"/>
      <c r="X75" s="50"/>
    </row>
    <row r="76" spans="1:24" ht="15.75" thickTop="1" thickBot="1" x14ac:dyDescent="0.25">
      <c r="A76" s="164"/>
      <c r="B76" s="223"/>
      <c r="C76" s="205"/>
      <c r="D76" s="205"/>
      <c r="E76" s="205"/>
      <c r="F76" s="205"/>
      <c r="G76" s="205"/>
      <c r="H76" s="205"/>
      <c r="I76" s="205"/>
      <c r="J76" s="205"/>
      <c r="K76" s="205"/>
      <c r="L76" s="205"/>
      <c r="M76" s="205"/>
      <c r="N76" s="205"/>
      <c r="O76" s="205"/>
      <c r="P76" s="205"/>
      <c r="Q76" s="205"/>
      <c r="R76" s="205"/>
      <c r="S76" s="205"/>
      <c r="T76" s="205"/>
      <c r="U76" s="205"/>
      <c r="V76" s="205"/>
      <c r="W76" s="206"/>
      <c r="X76" s="50"/>
    </row>
    <row r="77" spans="1:24" thickTop="1" x14ac:dyDescent="0.2">
      <c r="A77" s="28"/>
      <c r="B77" s="29"/>
      <c r="C77" s="29"/>
      <c r="D77" s="29"/>
      <c r="E77" s="29"/>
      <c r="F77" s="29"/>
      <c r="G77" s="29"/>
      <c r="H77" s="29"/>
      <c r="I77" s="29"/>
      <c r="J77" s="29"/>
      <c r="K77" s="29"/>
      <c r="L77" s="29"/>
      <c r="M77" s="29"/>
      <c r="N77" s="29"/>
      <c r="O77" s="29"/>
      <c r="P77" s="29"/>
      <c r="Q77" s="29"/>
      <c r="R77" s="29"/>
      <c r="S77" s="29"/>
      <c r="T77" s="29"/>
      <c r="U77" s="29"/>
      <c r="V77" s="29"/>
      <c r="W77" s="29"/>
      <c r="X77" s="50"/>
    </row>
    <row r="78" spans="1:24" ht="14.25" x14ac:dyDescent="0.2">
      <c r="A78" s="28"/>
      <c r="B78" s="29"/>
      <c r="C78" s="29"/>
      <c r="D78" s="29"/>
      <c r="E78" s="29"/>
      <c r="F78" s="29"/>
      <c r="G78" s="29"/>
      <c r="H78" s="29"/>
      <c r="I78" s="29"/>
      <c r="J78" s="29"/>
      <c r="K78" s="29"/>
      <c r="L78" s="29"/>
      <c r="M78" s="29"/>
      <c r="N78" s="29"/>
      <c r="O78" s="29"/>
      <c r="P78" s="29"/>
      <c r="Q78" s="29"/>
      <c r="R78" s="29"/>
      <c r="S78" s="29"/>
      <c r="T78" s="29"/>
      <c r="U78" s="29"/>
      <c r="V78" s="29"/>
      <c r="W78" s="29"/>
      <c r="X78" s="50"/>
    </row>
    <row r="79" spans="1:24" ht="14.25" x14ac:dyDescent="0.2">
      <c r="A79" s="28"/>
      <c r="B79" s="29"/>
      <c r="C79" s="29"/>
      <c r="D79" s="29"/>
      <c r="E79" s="29"/>
      <c r="F79" s="29"/>
      <c r="G79" s="29"/>
      <c r="H79" s="29"/>
      <c r="I79" s="29"/>
      <c r="J79" s="29"/>
      <c r="K79" s="29"/>
      <c r="L79" s="29"/>
      <c r="M79" s="29"/>
      <c r="N79" s="29"/>
      <c r="O79" s="29"/>
      <c r="P79" s="29"/>
      <c r="Q79" s="29"/>
      <c r="R79" s="29"/>
      <c r="S79" s="29"/>
      <c r="T79" s="29"/>
      <c r="U79" s="29"/>
      <c r="V79" s="29"/>
      <c r="W79" s="29"/>
      <c r="X79" s="50"/>
    </row>
    <row r="80" spans="1:24" ht="14.25" x14ac:dyDescent="0.2">
      <c r="A80" s="28"/>
      <c r="B80" s="29"/>
      <c r="C80" s="29"/>
      <c r="D80" s="29"/>
      <c r="E80" s="29"/>
      <c r="F80" s="29"/>
      <c r="G80" s="29"/>
      <c r="H80" s="29"/>
      <c r="I80" s="29"/>
      <c r="J80" s="29"/>
      <c r="K80" s="29"/>
      <c r="L80" s="29"/>
      <c r="M80" s="29"/>
      <c r="N80" s="29"/>
      <c r="O80" s="29"/>
      <c r="P80" s="29"/>
      <c r="Q80" s="29"/>
      <c r="R80" s="29"/>
      <c r="S80" s="29"/>
      <c r="T80" s="29"/>
      <c r="U80" s="29"/>
      <c r="V80" s="29"/>
      <c r="W80" s="29"/>
      <c r="X80" s="50"/>
    </row>
    <row r="81" spans="1:24" ht="14.25" x14ac:dyDescent="0.2">
      <c r="A81" s="28"/>
      <c r="B81" s="29"/>
      <c r="C81" s="29"/>
      <c r="D81" s="29"/>
      <c r="E81" s="29"/>
      <c r="F81" s="29"/>
      <c r="G81" s="29"/>
      <c r="H81" s="29"/>
      <c r="I81" s="29"/>
      <c r="J81" s="29"/>
      <c r="K81" s="29"/>
      <c r="L81" s="29"/>
      <c r="M81" s="29"/>
      <c r="N81" s="29"/>
      <c r="O81" s="29"/>
      <c r="P81" s="29"/>
      <c r="Q81" s="29"/>
      <c r="R81" s="29"/>
      <c r="S81" s="29"/>
      <c r="T81" s="29"/>
      <c r="U81" s="29"/>
      <c r="V81" s="29"/>
      <c r="W81" s="29"/>
      <c r="X81" s="50"/>
    </row>
    <row r="82" spans="1:24" ht="14.25" x14ac:dyDescent="0.2">
      <c r="A82" s="28"/>
      <c r="B82" s="29"/>
      <c r="C82" s="29"/>
      <c r="D82" s="29"/>
      <c r="E82" s="29"/>
      <c r="F82" s="29"/>
      <c r="G82" s="29"/>
      <c r="H82" s="29"/>
      <c r="I82" s="29"/>
      <c r="J82" s="29"/>
      <c r="K82" s="29"/>
      <c r="L82" s="29"/>
      <c r="M82" s="29"/>
      <c r="N82" s="29"/>
      <c r="O82" s="29"/>
      <c r="P82" s="29"/>
      <c r="Q82" s="29"/>
      <c r="R82" s="29"/>
      <c r="S82" s="29"/>
      <c r="T82" s="29"/>
      <c r="U82" s="29"/>
      <c r="V82" s="29"/>
      <c r="W82" s="29"/>
      <c r="X82" s="50"/>
    </row>
    <row r="83" spans="1:24" ht="15" hidden="1" customHeight="1" x14ac:dyDescent="0.2">
      <c r="A83" s="28"/>
      <c r="B83" s="29"/>
      <c r="C83" s="29"/>
      <c r="D83" s="29"/>
      <c r="E83" s="29"/>
      <c r="F83" s="29"/>
      <c r="G83" s="29"/>
      <c r="H83" s="29"/>
      <c r="I83" s="29"/>
      <c r="J83" s="29"/>
      <c r="K83" s="29"/>
      <c r="L83" s="29"/>
      <c r="M83" s="29"/>
      <c r="N83" s="29"/>
      <c r="O83" s="29"/>
      <c r="P83" s="29"/>
      <c r="Q83" s="29"/>
      <c r="R83" s="29"/>
      <c r="S83" s="29"/>
      <c r="T83" s="29"/>
      <c r="U83" s="29"/>
      <c r="V83" s="29"/>
      <c r="W83" s="29"/>
      <c r="X83" s="50"/>
    </row>
    <row r="84" spans="1:24" ht="15" hidden="1" customHeight="1" x14ac:dyDescent="0.2">
      <c r="A84" s="28"/>
      <c r="B84" s="29"/>
      <c r="C84" s="29"/>
      <c r="D84" s="29"/>
      <c r="E84" s="29"/>
      <c r="F84" s="29"/>
      <c r="G84" s="29"/>
      <c r="H84" s="29"/>
      <c r="I84" s="29"/>
      <c r="J84" s="29"/>
      <c r="K84" s="29"/>
      <c r="L84" s="29"/>
      <c r="M84" s="29"/>
      <c r="N84" s="29"/>
      <c r="O84" s="29"/>
      <c r="P84" s="29"/>
      <c r="Q84" s="29"/>
      <c r="R84" s="29"/>
      <c r="S84" s="30">
        <f>SUMIF(S17:T31,"&lt;&gt;0")</f>
        <v>0</v>
      </c>
      <c r="T84" s="29"/>
      <c r="U84" s="29"/>
      <c r="V84" s="29"/>
      <c r="W84" s="29"/>
      <c r="X84" s="50"/>
    </row>
    <row r="85" spans="1:24" ht="15" hidden="1" customHeight="1" x14ac:dyDescent="0.2">
      <c r="A85" s="28"/>
      <c r="B85" s="29"/>
      <c r="C85" s="29"/>
      <c r="D85" s="29"/>
      <c r="E85" s="29"/>
      <c r="F85" s="29"/>
      <c r="G85" s="29"/>
      <c r="H85" s="29"/>
      <c r="I85" s="29"/>
      <c r="J85" s="29"/>
      <c r="K85" s="29"/>
      <c r="L85" s="29"/>
      <c r="M85" s="29"/>
      <c r="N85" s="29"/>
      <c r="O85" s="29"/>
      <c r="P85" s="29"/>
      <c r="Q85" s="29"/>
      <c r="R85" s="29"/>
      <c r="S85" s="30">
        <f>SUMIF(S44:T58,"&lt;&gt;0")</f>
        <v>0</v>
      </c>
      <c r="T85" s="29"/>
      <c r="U85" s="29"/>
      <c r="V85" s="29"/>
      <c r="W85" s="29"/>
      <c r="X85" s="50"/>
    </row>
    <row r="86" spans="1:24" ht="14.25" x14ac:dyDescent="0.2">
      <c r="A86" s="28"/>
      <c r="B86" s="29"/>
      <c r="C86" s="29"/>
      <c r="D86" s="29"/>
      <c r="E86" s="29"/>
      <c r="F86" s="29"/>
      <c r="G86" s="29"/>
      <c r="H86" s="29"/>
      <c r="I86" s="29"/>
      <c r="J86" s="29"/>
      <c r="K86" s="29"/>
      <c r="L86" s="29"/>
      <c r="M86" s="29"/>
      <c r="N86" s="29"/>
      <c r="O86" s="29"/>
      <c r="P86" s="29"/>
      <c r="Q86" s="29"/>
      <c r="R86" s="29"/>
      <c r="S86" s="29"/>
      <c r="T86" s="29"/>
      <c r="U86" s="29"/>
      <c r="V86" s="29"/>
      <c r="W86" s="29"/>
      <c r="X86" s="50"/>
    </row>
    <row r="87" spans="1:24" ht="14.25" x14ac:dyDescent="0.2">
      <c r="A87" s="28"/>
      <c r="B87" s="29"/>
      <c r="C87" s="29"/>
      <c r="D87" s="29"/>
      <c r="E87" s="29"/>
      <c r="F87" s="29"/>
      <c r="G87" s="29"/>
      <c r="H87" s="29"/>
      <c r="I87" s="29"/>
      <c r="J87" s="29"/>
      <c r="K87" s="29"/>
      <c r="L87" s="29"/>
      <c r="M87" s="29"/>
      <c r="N87" s="29"/>
      <c r="O87" s="29"/>
      <c r="P87" s="29"/>
      <c r="Q87" s="29"/>
      <c r="R87" s="29"/>
      <c r="S87" s="29"/>
      <c r="T87" s="29"/>
      <c r="U87" s="29"/>
      <c r="V87" s="29"/>
      <c r="W87" s="29"/>
      <c r="X87" s="50"/>
    </row>
    <row r="88" spans="1:24" ht="14.25" x14ac:dyDescent="0.2">
      <c r="A88" s="28"/>
      <c r="B88" s="29"/>
      <c r="C88" s="29"/>
      <c r="D88" s="29"/>
      <c r="E88" s="29"/>
      <c r="F88" s="29"/>
      <c r="G88" s="29"/>
      <c r="H88" s="29"/>
      <c r="I88" s="29"/>
      <c r="J88" s="29"/>
      <c r="K88" s="29"/>
      <c r="L88" s="29"/>
      <c r="M88" s="29"/>
      <c r="N88" s="29"/>
      <c r="O88" s="29"/>
      <c r="P88" s="29"/>
      <c r="Q88" s="29"/>
      <c r="R88" s="29"/>
      <c r="S88" s="29"/>
      <c r="T88" s="29"/>
      <c r="U88" s="29"/>
      <c r="V88" s="29"/>
      <c r="W88" s="29"/>
      <c r="X88" s="50"/>
    </row>
    <row r="89" spans="1:24" ht="14.25" x14ac:dyDescent="0.2">
      <c r="A89" s="28"/>
      <c r="B89" s="29"/>
      <c r="C89" s="29"/>
      <c r="D89" s="29"/>
      <c r="E89" s="29"/>
      <c r="F89" s="29"/>
      <c r="G89" s="29"/>
      <c r="H89" s="29"/>
      <c r="I89" s="29"/>
      <c r="J89" s="29"/>
      <c r="K89" s="29"/>
      <c r="L89" s="29"/>
      <c r="M89" s="29"/>
      <c r="N89" s="29"/>
      <c r="O89" s="29"/>
      <c r="P89" s="29"/>
      <c r="Q89" s="29"/>
      <c r="R89" s="29"/>
      <c r="S89" s="29"/>
      <c r="T89" s="29"/>
      <c r="U89" s="29"/>
      <c r="V89" s="29"/>
      <c r="W89" s="29"/>
      <c r="X89" s="50"/>
    </row>
    <row r="90" spans="1:24" ht="14.25" x14ac:dyDescent="0.2">
      <c r="A90" s="28"/>
      <c r="B90" s="29"/>
      <c r="C90" s="29"/>
      <c r="D90" s="29"/>
      <c r="E90" s="29"/>
      <c r="F90" s="29"/>
      <c r="G90" s="29"/>
      <c r="H90" s="29"/>
      <c r="I90" s="29"/>
      <c r="J90" s="29"/>
      <c r="K90" s="29"/>
      <c r="L90" s="29"/>
      <c r="M90" s="29"/>
      <c r="N90" s="29"/>
      <c r="O90" s="29"/>
      <c r="P90" s="29"/>
      <c r="Q90" s="29"/>
      <c r="R90" s="29"/>
      <c r="S90" s="29"/>
      <c r="T90" s="29"/>
      <c r="U90" s="29"/>
      <c r="V90" s="29"/>
      <c r="W90" s="29"/>
      <c r="X90" s="50"/>
    </row>
    <row r="91" spans="1:24" ht="14.25" x14ac:dyDescent="0.2">
      <c r="A91" s="28"/>
      <c r="B91" s="29"/>
      <c r="C91" s="29"/>
      <c r="D91" s="29"/>
      <c r="E91" s="29"/>
      <c r="F91" s="29"/>
      <c r="G91" s="29"/>
      <c r="H91" s="29"/>
      <c r="I91" s="29"/>
      <c r="J91" s="29"/>
      <c r="K91" s="29"/>
      <c r="L91" s="29"/>
      <c r="M91" s="29"/>
      <c r="N91" s="29"/>
      <c r="O91" s="29"/>
      <c r="P91" s="29"/>
      <c r="Q91" s="29"/>
      <c r="R91" s="29"/>
      <c r="S91" s="29"/>
      <c r="T91" s="29"/>
      <c r="U91" s="29"/>
      <c r="V91" s="29"/>
      <c r="W91" s="29"/>
      <c r="X91" s="50"/>
    </row>
    <row r="92" spans="1:24" ht="14.25" x14ac:dyDescent="0.2">
      <c r="A92" s="28"/>
      <c r="B92" s="29"/>
      <c r="C92" s="29"/>
      <c r="D92" s="29"/>
      <c r="E92" s="29"/>
      <c r="F92" s="29"/>
      <c r="G92" s="29"/>
      <c r="H92" s="29"/>
      <c r="I92" s="29"/>
      <c r="J92" s="29"/>
      <c r="K92" s="29"/>
      <c r="L92" s="29"/>
      <c r="M92" s="29"/>
      <c r="N92" s="29"/>
      <c r="O92" s="29"/>
      <c r="P92" s="29"/>
      <c r="Q92" s="29"/>
      <c r="R92" s="29"/>
      <c r="S92" s="29"/>
      <c r="T92" s="29"/>
      <c r="U92" s="29"/>
      <c r="V92" s="29"/>
      <c r="W92" s="29"/>
      <c r="X92" s="50"/>
    </row>
    <row r="93" spans="1:24" ht="14.25" x14ac:dyDescent="0.2">
      <c r="A93" s="28"/>
      <c r="B93" s="29"/>
      <c r="C93" s="29"/>
      <c r="D93" s="29"/>
      <c r="E93" s="29"/>
      <c r="F93" s="29"/>
      <c r="G93" s="29"/>
      <c r="H93" s="29"/>
      <c r="I93" s="29"/>
      <c r="J93" s="29"/>
      <c r="K93" s="29"/>
      <c r="L93" s="29"/>
      <c r="M93" s="29"/>
      <c r="N93" s="29"/>
      <c r="O93" s="29"/>
      <c r="P93" s="29"/>
      <c r="Q93" s="29"/>
      <c r="R93" s="29"/>
      <c r="S93" s="29"/>
      <c r="T93" s="29"/>
      <c r="U93" s="29"/>
      <c r="V93" s="29"/>
      <c r="W93" s="29"/>
      <c r="X93" s="50"/>
    </row>
    <row r="94" spans="1:24" ht="14.25" x14ac:dyDescent="0.2">
      <c r="A94" s="28"/>
      <c r="B94" s="29"/>
      <c r="C94" s="29"/>
      <c r="D94" s="29"/>
      <c r="E94" s="29"/>
      <c r="F94" s="29"/>
      <c r="G94" s="29"/>
      <c r="H94" s="29"/>
      <c r="I94" s="29"/>
      <c r="J94" s="29"/>
      <c r="K94" s="29"/>
      <c r="L94" s="29"/>
      <c r="M94" s="29"/>
      <c r="N94" s="29"/>
      <c r="O94" s="29"/>
      <c r="P94" s="29"/>
      <c r="Q94" s="29"/>
      <c r="R94" s="29"/>
      <c r="S94" s="29"/>
      <c r="T94" s="29"/>
      <c r="U94" s="29"/>
      <c r="V94" s="29"/>
      <c r="W94" s="29"/>
      <c r="X94" s="50"/>
    </row>
    <row r="95" spans="1:24" ht="14.25" x14ac:dyDescent="0.2">
      <c r="A95" s="28"/>
      <c r="B95" s="29"/>
      <c r="C95" s="29"/>
      <c r="D95" s="29"/>
      <c r="E95" s="29"/>
      <c r="F95" s="29"/>
      <c r="G95" s="29"/>
      <c r="H95" s="29"/>
      <c r="I95" s="29"/>
      <c r="J95" s="29"/>
      <c r="K95" s="29"/>
      <c r="L95" s="29"/>
      <c r="M95" s="29"/>
      <c r="N95" s="29"/>
      <c r="O95" s="29"/>
      <c r="P95" s="29"/>
      <c r="Q95" s="29"/>
      <c r="R95" s="29"/>
      <c r="S95" s="29"/>
      <c r="T95" s="29"/>
      <c r="U95" s="29"/>
      <c r="V95" s="29"/>
      <c r="W95" s="29"/>
      <c r="X95" s="50"/>
    </row>
  </sheetData>
  <sheetProtection password="E374" sheet="1" objects="1" scenarios="1" sort="0" autoFilter="0" pivotTables="0"/>
  <mergeCells count="172">
    <mergeCell ref="B63:W63"/>
    <mergeCell ref="B64:W66"/>
    <mergeCell ref="B67:C69"/>
    <mergeCell ref="D67:I69"/>
    <mergeCell ref="J67:J69"/>
    <mergeCell ref="K67:L69"/>
    <mergeCell ref="M67:R69"/>
    <mergeCell ref="S67:T69"/>
    <mergeCell ref="B76:W76"/>
    <mergeCell ref="U67:W69"/>
    <mergeCell ref="B70:W70"/>
    <mergeCell ref="B71:E75"/>
    <mergeCell ref="F71:K73"/>
    <mergeCell ref="L71:S73"/>
    <mergeCell ref="T71:W75"/>
    <mergeCell ref="F74:K75"/>
    <mergeCell ref="L74:S75"/>
    <mergeCell ref="U56:W58"/>
    <mergeCell ref="B59:W59"/>
    <mergeCell ref="B60:C62"/>
    <mergeCell ref="D60:I62"/>
    <mergeCell ref="J60:J62"/>
    <mergeCell ref="K60:L62"/>
    <mergeCell ref="M60:R62"/>
    <mergeCell ref="S60:T62"/>
    <mergeCell ref="U60:W62"/>
    <mergeCell ref="B56:B58"/>
    <mergeCell ref="J56:J58"/>
    <mergeCell ref="K56:L58"/>
    <mergeCell ref="M56:N58"/>
    <mergeCell ref="O56:P58"/>
    <mergeCell ref="Q56:R58"/>
    <mergeCell ref="S56:T58"/>
    <mergeCell ref="C56:I58"/>
    <mergeCell ref="U50:W52"/>
    <mergeCell ref="B53:B55"/>
    <mergeCell ref="J53:J55"/>
    <mergeCell ref="K53:L55"/>
    <mergeCell ref="M53:N55"/>
    <mergeCell ref="O53:P55"/>
    <mergeCell ref="Q53:R55"/>
    <mergeCell ref="S53:T55"/>
    <mergeCell ref="U53:W55"/>
    <mergeCell ref="B50:B52"/>
    <mergeCell ref="J50:J52"/>
    <mergeCell ref="K50:L52"/>
    <mergeCell ref="M50:N52"/>
    <mergeCell ref="O50:P52"/>
    <mergeCell ref="Q50:R52"/>
    <mergeCell ref="S50:T52"/>
    <mergeCell ref="C50:I52"/>
    <mergeCell ref="C53:I55"/>
    <mergeCell ref="O44:P46"/>
    <mergeCell ref="Q44:R46"/>
    <mergeCell ref="S44:T46"/>
    <mergeCell ref="U44:W46"/>
    <mergeCell ref="B47:B49"/>
    <mergeCell ref="J47:J49"/>
    <mergeCell ref="K47:L49"/>
    <mergeCell ref="M47:N49"/>
    <mergeCell ref="B44:B46"/>
    <mergeCell ref="J44:J46"/>
    <mergeCell ref="K44:L46"/>
    <mergeCell ref="M44:N46"/>
    <mergeCell ref="O47:P49"/>
    <mergeCell ref="Q47:R49"/>
    <mergeCell ref="S47:T49"/>
    <mergeCell ref="U47:W49"/>
    <mergeCell ref="C44:I46"/>
    <mergeCell ref="C47:I49"/>
    <mergeCell ref="S41:T43"/>
    <mergeCell ref="U41:W43"/>
    <mergeCell ref="K42:L42"/>
    <mergeCell ref="M42:N42"/>
    <mergeCell ref="O42:P42"/>
    <mergeCell ref="K43:L43"/>
    <mergeCell ref="M43:N43"/>
    <mergeCell ref="O43:P43"/>
    <mergeCell ref="B41:B43"/>
    <mergeCell ref="J41:J43"/>
    <mergeCell ref="K41:P41"/>
    <mergeCell ref="Q41:R43"/>
    <mergeCell ref="C41:I43"/>
    <mergeCell ref="U33:W35"/>
    <mergeCell ref="B36:W36"/>
    <mergeCell ref="B37:W37"/>
    <mergeCell ref="B38:P40"/>
    <mergeCell ref="Q38:T40"/>
    <mergeCell ref="U38:V40"/>
    <mergeCell ref="W38:W40"/>
    <mergeCell ref="B33:C35"/>
    <mergeCell ref="D33:I35"/>
    <mergeCell ref="J33:J35"/>
    <mergeCell ref="K33:L35"/>
    <mergeCell ref="M33:R35"/>
    <mergeCell ref="S33:T35"/>
    <mergeCell ref="B32:W32"/>
    <mergeCell ref="M26:N28"/>
    <mergeCell ref="O26:P28"/>
    <mergeCell ref="Q26:R28"/>
    <mergeCell ref="S26:T28"/>
    <mergeCell ref="U26:W28"/>
    <mergeCell ref="B29:B31"/>
    <mergeCell ref="C29:F31"/>
    <mergeCell ref="G29:I31"/>
    <mergeCell ref="J29:J31"/>
    <mergeCell ref="K29:L31"/>
    <mergeCell ref="U23:W25"/>
    <mergeCell ref="B26:B28"/>
    <mergeCell ref="C26:F28"/>
    <mergeCell ref="G26:I28"/>
    <mergeCell ref="J26:J28"/>
    <mergeCell ref="K26:L28"/>
    <mergeCell ref="M29:N31"/>
    <mergeCell ref="O29:P31"/>
    <mergeCell ref="Q29:R31"/>
    <mergeCell ref="S29:T31"/>
    <mergeCell ref="U29:W31"/>
    <mergeCell ref="B23:B25"/>
    <mergeCell ref="C23:F25"/>
    <mergeCell ref="G23:I25"/>
    <mergeCell ref="J23:J25"/>
    <mergeCell ref="K23:L25"/>
    <mergeCell ref="M23:N25"/>
    <mergeCell ref="O23:P25"/>
    <mergeCell ref="Q23:R25"/>
    <mergeCell ref="S23:T25"/>
    <mergeCell ref="S17:T19"/>
    <mergeCell ref="U17:W19"/>
    <mergeCell ref="B20:B22"/>
    <mergeCell ref="C20:F22"/>
    <mergeCell ref="G20:I22"/>
    <mergeCell ref="J20:J22"/>
    <mergeCell ref="K20:L22"/>
    <mergeCell ref="M20:N22"/>
    <mergeCell ref="O20:P22"/>
    <mergeCell ref="Q20:R22"/>
    <mergeCell ref="S20:T22"/>
    <mergeCell ref="U20:W22"/>
    <mergeCell ref="O16:P16"/>
    <mergeCell ref="B17:B19"/>
    <mergeCell ref="C17:F19"/>
    <mergeCell ref="G17:I19"/>
    <mergeCell ref="J17:J19"/>
    <mergeCell ref="K17:L19"/>
    <mergeCell ref="M17:N19"/>
    <mergeCell ref="O17:P19"/>
    <mergeCell ref="Q17:R19"/>
    <mergeCell ref="A1:XFD6"/>
    <mergeCell ref="A7:A76"/>
    <mergeCell ref="B7:W8"/>
    <mergeCell ref="X7:X95"/>
    <mergeCell ref="B9:N11"/>
    <mergeCell ref="O9:S11"/>
    <mergeCell ref="T9:W11"/>
    <mergeCell ref="B12:P13"/>
    <mergeCell ref="Q12:T13"/>
    <mergeCell ref="U12:V13"/>
    <mergeCell ref="W12:W13"/>
    <mergeCell ref="B14:B16"/>
    <mergeCell ref="C14:F16"/>
    <mergeCell ref="G14:I16"/>
    <mergeCell ref="J14:J16"/>
    <mergeCell ref="K14:P14"/>
    <mergeCell ref="Q14:R16"/>
    <mergeCell ref="S14:T16"/>
    <mergeCell ref="U14:W16"/>
    <mergeCell ref="K15:L15"/>
    <mergeCell ref="M15:N15"/>
    <mergeCell ref="O15:P15"/>
    <mergeCell ref="K16:L16"/>
    <mergeCell ref="M16:N16"/>
  </mergeCells>
  <conditionalFormatting sqref="J17:J31">
    <cfRule type="notContainsBlanks" dxfId="31" priority="8">
      <formula>LEN(TRIM(J17))&gt;0</formula>
    </cfRule>
  </conditionalFormatting>
  <conditionalFormatting sqref="K17:P31">
    <cfRule type="notContainsBlanks" dxfId="30" priority="7">
      <formula>LEN(TRIM(K17))&gt;0</formula>
    </cfRule>
  </conditionalFormatting>
  <conditionalFormatting sqref="J44:J58">
    <cfRule type="notContainsBlanks" dxfId="29" priority="6">
      <formula>LEN(TRIM(J44))&gt;0</formula>
    </cfRule>
  </conditionalFormatting>
  <conditionalFormatting sqref="K44:P58">
    <cfRule type="notContainsBlanks" dxfId="28" priority="5">
      <formula>LEN(TRIM(K44))&gt;0</formula>
    </cfRule>
  </conditionalFormatting>
  <conditionalFormatting sqref="K33:L35">
    <cfRule type="containsText" dxfId="27" priority="3" operator="containsText" text="مجموع الاوزان غير صحيح">
      <formula>NOT(ISERROR(SEARCH("مجموع الاوزان غير صحيح",K33)))</formula>
    </cfRule>
    <cfRule type="containsText" dxfId="26" priority="4" operator="containsText" text="القيمة صحيحة">
      <formula>NOT(ISERROR(SEARCH("القيمة صحيحة",K33)))</formula>
    </cfRule>
  </conditionalFormatting>
  <conditionalFormatting sqref="K60:L62">
    <cfRule type="containsText" dxfId="25" priority="1" operator="containsText" text="مجموع الاوزان غير صحيح">
      <formula>NOT(ISERROR(SEARCH("مجموع الاوزان غير صحيح",K60)))</formula>
    </cfRule>
    <cfRule type="containsText" dxfId="24" priority="2" operator="containsText" text="القيمة صحيحة">
      <formula>NOT(ISERROR(SEARCH("القيمة صحيحة",K60)))</formula>
    </cfRule>
  </conditionalFormatting>
  <dataValidations count="15">
    <dataValidation type="custom" allowBlank="1" showInputMessage="1" showErrorMessage="1" errorTitle="قيمة خاظئة" error="مجموع الأوزان النسبية يجب أن لا يتجاوز ال 100 ولا تقل عن 10%" sqref="J23:J25">
      <formula1>AND(SUM(J17:J31)&gt;=10%,SUM(J17:J31)&gt;=0,J23&gt;0,J23&gt;=10%,SUM(J17:J31)&lt;=100%,J23&lt;=100%)</formula1>
    </dataValidation>
    <dataValidation type="custom" allowBlank="1" showInputMessage="1" showErrorMessage="1" errorTitle="قيمة خاظئة" error="مجموع الأوزان النسبية يجب أن لا يتجاوز ال 100 ولا تقل عن 10%" sqref="J17:J19">
      <formula1>AND(SUM(J17:J31)&gt;=10%,SUM(J17:J31)&gt;=0,J17&gt;0,J17&gt;=10%,SUM(J17:J31)&lt;=100%,J17&lt;=100%)</formula1>
    </dataValidation>
    <dataValidation type="custom" allowBlank="1" showInputMessage="1" showErrorMessage="1" errorTitle="قيمة خاظئة" error="مجموع الأوزان النسبية يجب أن لا يتجاوز ال 100 ولا يقل عن 10%" sqref="J26:J28">
      <formula1>AND(SUM(J17:J31)&gt;=10%,SUM(J17:J31)&gt;=0,J26&gt;0,J26&gt;=10%,SUM(J17:J31)&lt;=100%,J26&lt;=100%)</formula1>
    </dataValidation>
    <dataValidation type="custom" allowBlank="1" showInputMessage="1" showErrorMessage="1" errorTitle="قيمة خاظئة" error="مجموع الأوزان النسبية يجب أن لا يتجاوز ال 100 ولا تقل عن 10%" sqref="J20:J22">
      <formula1>AND(SUM(J17:J31)&gt;=10%,SUM(J17:J31)&gt;=0,J20&gt;0,J20&gt;=10%,SUM(J17:J31)&lt;=100%,J20&lt;=100%)</formula1>
    </dataValidation>
    <dataValidation type="custom" allowBlank="1" showInputMessage="1" showErrorMessage="1" errorTitle="قيمة خاظئة" error="مجموع الأوزان النسبية يجب أن لا يتجاوز ال 100 ولا يقل عن 10%" sqref="J29:J31">
      <formula1>AND(SUM(J17:J31)&gt;=10%,SUM(J17:J31)&gt;=0,J29&gt;0,J29&gt;=10%,SUM(J17:J31)&lt;=100%,J29&lt;=100%)</formula1>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17:F22">
      <formula1>1</formula1>
      <formula2>3000</formula2>
    </dataValidation>
    <dataValidation type="textLength" showInputMessage="1" showErrorMessage="1" errorTitle="قيمة خاطئة" error="لا يمكن أن تكون قيمة النتائج قيمة فارغة" sqref="G17:I22">
      <formula1>1</formula1>
      <formula2>5000</formula2>
    </dataValidation>
    <dataValidation type="textLength" allowBlank="1" showInputMessage="1" showErrorMessage="1" errorTitle="قيمة خاطئة" error="لا يمكن أن تكون قيمة النتائج قيمة فارغة" sqref="G23:I31">
      <formula1>1</formula1>
      <formula2>5000</formula2>
    </dataValidation>
    <dataValidation type="textLength" allowBlank="1" showInputMessage="1" showErrorMessage="1" errorTitle="قيمة خاطئة" error="لا يمكن أن يكون هدف الوحدة التنظيمية قيمة فارغة" sqref="C23:F31">
      <formula1>2</formula1>
      <formula2>3000</formula2>
    </dataValidation>
    <dataValidation type="decimal" allowBlank="1" showInputMessage="1" showErrorMessage="1" errorTitle="قيمة مدخلة خاطئة" error="علامة التقييم يجب أن تكون بين_x000a_100-1" sqref="K17:P31 K44:P58">
      <formula1>0.0001</formula1>
      <formula2>1</formula2>
    </dataValidation>
    <dataValidation type="custom" allowBlank="1" showInputMessage="1" showErrorMessage="1" errorTitle="قيمة خاظئة" error="مجموع الأوزان النسبية يجب أن لا يتجاوز ال 100 ولا يقل عن 10%" sqref="J44:J46">
      <formula1>AND(SUM(J44:J58)&gt;=10%,SUM(J44:J58)&gt;=0,J44&gt;0,J44&gt;=10%,SUM(J44:J58)&lt;=100%,J44&lt;=100%)</formula1>
    </dataValidation>
    <dataValidation type="custom" allowBlank="1" showInputMessage="1" showErrorMessage="1" errorTitle="قيمة خاظئة" error="مجموع الأوزان النسبية يجب أن لا يتجاوز ال 100 ولا يقل عن 10%" sqref="J47:J49">
      <formula1>AND(SUM(J44:J58)&gt;=10%,SUM(J44:J58)&gt;=0,J47&gt;0,J47&gt;=10%,SUM(J44:J58)&lt;=100%,J47&lt;=100%)</formula1>
    </dataValidation>
    <dataValidation type="custom" allowBlank="1" showInputMessage="1" showErrorMessage="1" errorTitle="قيمة خاظئة" error="مجموع الأوزان النسبية يجب أن لا يتجاوز ال 100 ولا يقل عن 10%" sqref="J50:J52">
      <formula1>AND(SUM(J44:J58)&gt;=10%,SUM(J44:J58)&gt;=0,J50&gt;0,J50&gt;=10%,SUM(J44:J58)&lt;=100%,J50&lt;=100%)</formula1>
    </dataValidation>
    <dataValidation type="custom" allowBlank="1" showInputMessage="1" showErrorMessage="1" errorTitle="قيمة خاظئة" error="مجموع الأوزان النسبية يجب أن لا يتجاوز ال 100 ولا يقل عن 10%" sqref="J53:J55">
      <formula1>AND(SUM(J44:J58)&gt;=10%,SUM(J44:J58)&gt;=0,J53&gt;0,J53&gt;=10%,SUM(J44:J58)&lt;=100%,J53&lt;=100%)</formula1>
    </dataValidation>
    <dataValidation type="custom" allowBlank="1" showInputMessage="1" showErrorMessage="1" errorTitle="قيمة خاظئة" error="مجموع الأوزان النسبية يجب أن لا يتجاوز ال 100 ولا يقل عن 10%" sqref="J56:J58">
      <formula1>AND(SUM(J44:J58)&gt;=10%,SUM(J44:J58)&gt;=0,J56&gt;0,J56&gt;=10%,SUM(J44:J58)&lt;=100%,J56&lt;=100%)</formula1>
    </dataValidation>
  </dataValidations>
  <pageMargins left="0.7" right="0.7" top="0.75" bottom="0.75" header="0.3" footer="0.3"/>
  <pageSetup scale="4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2"/>
  <sheetViews>
    <sheetView rightToLeft="1" topLeftCell="C8" zoomScale="80" zoomScaleNormal="80" workbookViewId="0">
      <selection activeCell="AB13" sqref="AB13:AE38"/>
    </sheetView>
  </sheetViews>
  <sheetFormatPr defaultColWidth="0" defaultRowHeight="15" customHeight="1" zeroHeight="1" x14ac:dyDescent="0.2"/>
  <cols>
    <col min="1" max="1" width="9.125" style="29" customWidth="1"/>
    <col min="2" max="2" width="8" style="27" customWidth="1"/>
    <col min="3" max="5" width="9.125" style="27" customWidth="1"/>
    <col min="6" max="6" width="4.25" style="27" customWidth="1"/>
    <col min="7" max="7" width="10.625" style="27" bestFit="1" customWidth="1"/>
    <col min="8" max="8" width="9.125" style="27" customWidth="1"/>
    <col min="9" max="9" width="5.375" style="27" customWidth="1"/>
    <col min="10" max="15" width="9.125" style="27" customWidth="1"/>
    <col min="16" max="16" width="7.25" style="27" customWidth="1"/>
    <col min="17" max="17" width="2.25" style="27" customWidth="1"/>
    <col min="18" max="18" width="5.375" style="27" customWidth="1"/>
    <col min="19" max="19" width="3.25" style="27" customWidth="1"/>
    <col min="20" max="20" width="4.875" style="27" customWidth="1"/>
    <col min="21" max="21" width="3.125" style="27" customWidth="1"/>
    <col min="22" max="22" width="9.125" style="27" customWidth="1"/>
    <col min="23" max="23" width="6.875" style="27" customWidth="1"/>
    <col min="24" max="24" width="7.375" style="27" customWidth="1"/>
    <col min="25" max="25" width="3.375" style="27" customWidth="1"/>
    <col min="26" max="26" width="9.125" style="27" customWidth="1"/>
    <col min="27" max="27" width="4.25" style="27" customWidth="1"/>
    <col min="28" max="31" width="9.125" style="27" customWidth="1"/>
    <col min="32" max="33" width="9.125" style="29" customWidth="1"/>
    <col min="34" max="16384" width="9.125" style="27" hidden="1"/>
  </cols>
  <sheetData>
    <row r="1" spans="2:31" s="29" customFormat="1" ht="14.25" x14ac:dyDescent="0.2"/>
    <row r="2" spans="2:31" s="29" customFormat="1" ht="14.25" x14ac:dyDescent="0.2"/>
    <row r="3" spans="2:31" s="29" customFormat="1" ht="14.25" x14ac:dyDescent="0.2"/>
    <row r="4" spans="2:31" s="29" customFormat="1" thickBot="1" x14ac:dyDescent="0.25"/>
    <row r="5" spans="2:31" thickTop="1" x14ac:dyDescent="0.2">
      <c r="B5" s="256" t="s">
        <v>34</v>
      </c>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8"/>
    </row>
    <row r="6" spans="2:31" thickBot="1" x14ac:dyDescent="0.25">
      <c r="B6" s="259"/>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1"/>
    </row>
    <row r="7" spans="2:31" ht="19.5" thickTop="1" x14ac:dyDescent="0.2">
      <c r="B7" s="262"/>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4"/>
    </row>
    <row r="8" spans="2:31" ht="14.25" x14ac:dyDescent="0.2">
      <c r="B8" s="265" t="s">
        <v>35</v>
      </c>
      <c r="C8" s="266"/>
      <c r="D8" s="266"/>
      <c r="E8" s="266"/>
      <c r="F8" s="266"/>
      <c r="G8" s="266"/>
      <c r="H8" s="266"/>
      <c r="I8" s="266"/>
      <c r="J8" s="266"/>
      <c r="K8" s="266"/>
      <c r="L8" s="266"/>
      <c r="M8" s="266"/>
      <c r="N8" s="266"/>
      <c r="O8" s="266" t="s">
        <v>15</v>
      </c>
      <c r="P8" s="266"/>
      <c r="Q8" s="266"/>
      <c r="R8" s="266"/>
      <c r="S8" s="266"/>
      <c r="T8" s="266"/>
      <c r="U8" s="266"/>
      <c r="V8" s="266"/>
      <c r="W8" s="266"/>
      <c r="X8" s="266"/>
      <c r="Y8" s="266"/>
      <c r="Z8" s="266"/>
      <c r="AA8" s="266"/>
      <c r="AB8" s="268">
        <v>0.5</v>
      </c>
      <c r="AC8" s="268"/>
      <c r="AD8" s="268"/>
      <c r="AE8" s="269"/>
    </row>
    <row r="9" spans="2:31" ht="14.25" x14ac:dyDescent="0.2">
      <c r="B9" s="267"/>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8"/>
      <c r="AC9" s="268"/>
      <c r="AD9" s="268"/>
      <c r="AE9" s="269"/>
    </row>
    <row r="10" spans="2:31" x14ac:dyDescent="0.2">
      <c r="B10" s="196" t="s">
        <v>6</v>
      </c>
      <c r="C10" s="197" t="s">
        <v>36</v>
      </c>
      <c r="D10" s="197"/>
      <c r="E10" s="197"/>
      <c r="F10" s="197"/>
      <c r="G10" s="197" t="s">
        <v>22</v>
      </c>
      <c r="H10" s="197" t="s">
        <v>73</v>
      </c>
      <c r="I10" s="197"/>
      <c r="J10" s="270" t="s">
        <v>37</v>
      </c>
      <c r="K10" s="270"/>
      <c r="L10" s="270"/>
      <c r="M10" s="270"/>
      <c r="N10" s="270"/>
      <c r="O10" s="270"/>
      <c r="P10" s="197" t="s">
        <v>23</v>
      </c>
      <c r="Q10" s="197"/>
      <c r="R10" s="197"/>
      <c r="S10" s="197"/>
      <c r="T10" s="197"/>
      <c r="U10" s="197"/>
      <c r="V10" s="198" t="s">
        <v>38</v>
      </c>
      <c r="W10" s="198"/>
      <c r="X10" s="198" t="s">
        <v>39</v>
      </c>
      <c r="Y10" s="198"/>
      <c r="Z10" s="198" t="s">
        <v>40</v>
      </c>
      <c r="AA10" s="198"/>
      <c r="AB10" s="198" t="s">
        <v>25</v>
      </c>
      <c r="AC10" s="198"/>
      <c r="AD10" s="198"/>
      <c r="AE10" s="271"/>
    </row>
    <row r="11" spans="2:31" x14ac:dyDescent="0.2">
      <c r="B11" s="196"/>
      <c r="C11" s="197"/>
      <c r="D11" s="197"/>
      <c r="E11" s="197"/>
      <c r="F11" s="197"/>
      <c r="G11" s="197"/>
      <c r="H11" s="197"/>
      <c r="I11" s="197"/>
      <c r="J11" s="270"/>
      <c r="K11" s="270"/>
      <c r="L11" s="270"/>
      <c r="M11" s="270"/>
      <c r="N11" s="270"/>
      <c r="O11" s="270"/>
      <c r="P11" s="197">
        <v>1</v>
      </c>
      <c r="Q11" s="197"/>
      <c r="R11" s="197">
        <v>2</v>
      </c>
      <c r="S11" s="197"/>
      <c r="T11" s="197">
        <v>3</v>
      </c>
      <c r="U11" s="197"/>
      <c r="V11" s="198"/>
      <c r="W11" s="198"/>
      <c r="X11" s="198"/>
      <c r="Y11" s="198"/>
      <c r="Z11" s="198"/>
      <c r="AA11" s="198"/>
      <c r="AB11" s="198"/>
      <c r="AC11" s="198"/>
      <c r="AD11" s="198"/>
      <c r="AE11" s="271"/>
    </row>
    <row r="12" spans="2:31" ht="15.75" thickBot="1" x14ac:dyDescent="0.25">
      <c r="B12" s="196"/>
      <c r="C12" s="197"/>
      <c r="D12" s="197"/>
      <c r="E12" s="197"/>
      <c r="F12" s="197"/>
      <c r="G12" s="197"/>
      <c r="H12" s="197"/>
      <c r="I12" s="197"/>
      <c r="J12" s="270"/>
      <c r="K12" s="270"/>
      <c r="L12" s="270"/>
      <c r="M12" s="270"/>
      <c r="N12" s="270"/>
      <c r="O12" s="270"/>
      <c r="P12" s="197" t="s">
        <v>24</v>
      </c>
      <c r="Q12" s="197"/>
      <c r="R12" s="197" t="s">
        <v>24</v>
      </c>
      <c r="S12" s="197"/>
      <c r="T12" s="197" t="s">
        <v>24</v>
      </c>
      <c r="U12" s="197"/>
      <c r="V12" s="198"/>
      <c r="W12" s="198"/>
      <c r="X12" s="198"/>
      <c r="Y12" s="198"/>
      <c r="Z12" s="198"/>
      <c r="AA12" s="198"/>
      <c r="AB12" s="198"/>
      <c r="AC12" s="198"/>
      <c r="AD12" s="198"/>
      <c r="AE12" s="271"/>
    </row>
    <row r="13" spans="2:31" ht="15.75" x14ac:dyDescent="0.2">
      <c r="B13" s="272">
        <v>1</v>
      </c>
      <c r="C13" s="274" t="s">
        <v>41</v>
      </c>
      <c r="D13" s="274"/>
      <c r="E13" s="274"/>
      <c r="F13" s="274"/>
      <c r="G13" s="276">
        <v>0.2</v>
      </c>
      <c r="H13" s="278" t="s">
        <v>42</v>
      </c>
      <c r="I13" s="278"/>
      <c r="J13" s="280" t="s">
        <v>43</v>
      </c>
      <c r="K13" s="280"/>
      <c r="L13" s="280"/>
      <c r="M13" s="280"/>
      <c r="N13" s="280"/>
      <c r="O13" s="280"/>
      <c r="P13" s="281"/>
      <c r="Q13" s="281"/>
      <c r="R13" s="281"/>
      <c r="S13" s="281"/>
      <c r="T13" s="281"/>
      <c r="U13" s="281"/>
      <c r="V13" s="283" t="str">
        <f t="shared" ref="V13:V38" si="0">IFERROR(AVERAGEIF(P13:U13,"&lt;&gt;0"),"")</f>
        <v/>
      </c>
      <c r="W13" s="283"/>
      <c r="X13" s="283" t="str">
        <f>IFERROR(AVERAGEIF(V13:W17,"&lt;&gt;0"),"")</f>
        <v/>
      </c>
      <c r="Y13" s="283"/>
      <c r="Z13" s="283" t="str">
        <f>IFERROR(X13*G13,"")</f>
        <v/>
      </c>
      <c r="AA13" s="283"/>
      <c r="AB13" s="285"/>
      <c r="AC13" s="285"/>
      <c r="AD13" s="285"/>
      <c r="AE13" s="286"/>
    </row>
    <row r="14" spans="2:31" ht="32.25" customHeight="1" x14ac:dyDescent="0.2">
      <c r="B14" s="273"/>
      <c r="C14" s="275"/>
      <c r="D14" s="275"/>
      <c r="E14" s="275"/>
      <c r="F14" s="275"/>
      <c r="G14" s="277"/>
      <c r="H14" s="279"/>
      <c r="I14" s="279"/>
      <c r="J14" s="289" t="s">
        <v>133</v>
      </c>
      <c r="K14" s="289"/>
      <c r="L14" s="289"/>
      <c r="M14" s="289"/>
      <c r="N14" s="289"/>
      <c r="O14" s="289"/>
      <c r="P14" s="282"/>
      <c r="Q14" s="282"/>
      <c r="R14" s="282"/>
      <c r="S14" s="282"/>
      <c r="T14" s="282"/>
      <c r="U14" s="282"/>
      <c r="V14" s="284" t="str">
        <f t="shared" si="0"/>
        <v/>
      </c>
      <c r="W14" s="284"/>
      <c r="X14" s="284"/>
      <c r="Y14" s="284"/>
      <c r="Z14" s="284"/>
      <c r="AA14" s="284"/>
      <c r="AB14" s="287"/>
      <c r="AC14" s="287"/>
      <c r="AD14" s="287"/>
      <c r="AE14" s="288"/>
    </row>
    <row r="15" spans="2:31" ht="15.75" x14ac:dyDescent="0.2">
      <c r="B15" s="273"/>
      <c r="C15" s="275"/>
      <c r="D15" s="275"/>
      <c r="E15" s="275"/>
      <c r="F15" s="275"/>
      <c r="G15" s="277"/>
      <c r="H15" s="279"/>
      <c r="I15" s="279"/>
      <c r="J15" s="289" t="s">
        <v>45</v>
      </c>
      <c r="K15" s="289"/>
      <c r="L15" s="289"/>
      <c r="M15" s="289"/>
      <c r="N15" s="289"/>
      <c r="O15" s="289"/>
      <c r="P15" s="282"/>
      <c r="Q15" s="282"/>
      <c r="R15" s="282"/>
      <c r="S15" s="282"/>
      <c r="T15" s="282"/>
      <c r="U15" s="282"/>
      <c r="V15" s="284" t="str">
        <f t="shared" si="0"/>
        <v/>
      </c>
      <c r="W15" s="284"/>
      <c r="X15" s="284"/>
      <c r="Y15" s="284"/>
      <c r="Z15" s="284"/>
      <c r="AA15" s="284"/>
      <c r="AB15" s="287"/>
      <c r="AC15" s="287"/>
      <c r="AD15" s="287"/>
      <c r="AE15" s="288"/>
    </row>
    <row r="16" spans="2:31" ht="15.75" x14ac:dyDescent="0.2">
      <c r="B16" s="273"/>
      <c r="C16" s="275"/>
      <c r="D16" s="275"/>
      <c r="E16" s="275"/>
      <c r="F16" s="275"/>
      <c r="G16" s="277"/>
      <c r="H16" s="279"/>
      <c r="I16" s="279"/>
      <c r="J16" s="289" t="s">
        <v>46</v>
      </c>
      <c r="K16" s="289"/>
      <c r="L16" s="289"/>
      <c r="M16" s="289"/>
      <c r="N16" s="289"/>
      <c r="O16" s="289"/>
      <c r="P16" s="282"/>
      <c r="Q16" s="282"/>
      <c r="R16" s="282"/>
      <c r="S16" s="282"/>
      <c r="T16" s="282"/>
      <c r="U16" s="282"/>
      <c r="V16" s="284" t="str">
        <f t="shared" si="0"/>
        <v/>
      </c>
      <c r="W16" s="284"/>
      <c r="X16" s="284"/>
      <c r="Y16" s="284"/>
      <c r="Z16" s="284"/>
      <c r="AA16" s="284"/>
      <c r="AB16" s="287"/>
      <c r="AC16" s="287"/>
      <c r="AD16" s="287"/>
      <c r="AE16" s="288"/>
    </row>
    <row r="17" spans="2:31" ht="16.5" thickBot="1" x14ac:dyDescent="0.25">
      <c r="B17" s="273"/>
      <c r="C17" s="275"/>
      <c r="D17" s="275"/>
      <c r="E17" s="275"/>
      <c r="F17" s="275"/>
      <c r="G17" s="277"/>
      <c r="H17" s="279"/>
      <c r="I17" s="279"/>
      <c r="J17" s="289" t="s">
        <v>47</v>
      </c>
      <c r="K17" s="289"/>
      <c r="L17" s="289"/>
      <c r="M17" s="289"/>
      <c r="N17" s="289"/>
      <c r="O17" s="289"/>
      <c r="P17" s="282"/>
      <c r="Q17" s="282"/>
      <c r="R17" s="282"/>
      <c r="S17" s="282"/>
      <c r="T17" s="282"/>
      <c r="U17" s="282"/>
      <c r="V17" s="284" t="str">
        <f t="shared" si="0"/>
        <v/>
      </c>
      <c r="W17" s="284"/>
      <c r="X17" s="284"/>
      <c r="Y17" s="284"/>
      <c r="Z17" s="284"/>
      <c r="AA17" s="284"/>
      <c r="AB17" s="287"/>
      <c r="AC17" s="287"/>
      <c r="AD17" s="287"/>
      <c r="AE17" s="288"/>
    </row>
    <row r="18" spans="2:31" ht="15.75" x14ac:dyDescent="0.2">
      <c r="B18" s="297">
        <v>2</v>
      </c>
      <c r="C18" s="299" t="s">
        <v>48</v>
      </c>
      <c r="D18" s="299"/>
      <c r="E18" s="299"/>
      <c r="F18" s="299"/>
      <c r="G18" s="301">
        <v>0.2</v>
      </c>
      <c r="H18" s="303" t="s">
        <v>42</v>
      </c>
      <c r="I18" s="303"/>
      <c r="J18" s="305" t="s">
        <v>49</v>
      </c>
      <c r="K18" s="305"/>
      <c r="L18" s="305"/>
      <c r="M18" s="305"/>
      <c r="N18" s="305"/>
      <c r="O18" s="305"/>
      <c r="P18" s="306"/>
      <c r="Q18" s="306"/>
      <c r="R18" s="306"/>
      <c r="S18" s="306"/>
      <c r="T18" s="306"/>
      <c r="U18" s="306"/>
      <c r="V18" s="290" t="str">
        <f t="shared" si="0"/>
        <v/>
      </c>
      <c r="W18" s="290"/>
      <c r="X18" s="290" t="str">
        <f>IFERROR(AVERAGEIF(V18:W22,"&lt;&gt;0"),"")</f>
        <v/>
      </c>
      <c r="Y18" s="290"/>
      <c r="Z18" s="290" t="str">
        <f>IFERROR(X18*G18,"")</f>
        <v/>
      </c>
      <c r="AA18" s="290"/>
      <c r="AB18" s="292"/>
      <c r="AC18" s="292"/>
      <c r="AD18" s="292"/>
      <c r="AE18" s="293"/>
    </row>
    <row r="19" spans="2:31" ht="15.75" x14ac:dyDescent="0.2">
      <c r="B19" s="298"/>
      <c r="C19" s="300"/>
      <c r="D19" s="300"/>
      <c r="E19" s="300"/>
      <c r="F19" s="300"/>
      <c r="G19" s="302"/>
      <c r="H19" s="304"/>
      <c r="I19" s="304"/>
      <c r="J19" s="307" t="s">
        <v>50</v>
      </c>
      <c r="K19" s="307"/>
      <c r="L19" s="307"/>
      <c r="M19" s="307"/>
      <c r="N19" s="307"/>
      <c r="O19" s="307"/>
      <c r="P19" s="296"/>
      <c r="Q19" s="296"/>
      <c r="R19" s="296"/>
      <c r="S19" s="296"/>
      <c r="T19" s="296"/>
      <c r="U19" s="296"/>
      <c r="V19" s="291" t="str">
        <f t="shared" si="0"/>
        <v/>
      </c>
      <c r="W19" s="291"/>
      <c r="X19" s="291"/>
      <c r="Y19" s="291"/>
      <c r="Z19" s="291"/>
      <c r="AA19" s="291"/>
      <c r="AB19" s="294"/>
      <c r="AC19" s="294"/>
      <c r="AD19" s="294"/>
      <c r="AE19" s="295"/>
    </row>
    <row r="20" spans="2:31" ht="42" customHeight="1" x14ac:dyDescent="0.2">
      <c r="B20" s="298"/>
      <c r="C20" s="300"/>
      <c r="D20" s="300"/>
      <c r="E20" s="300"/>
      <c r="F20" s="300"/>
      <c r="G20" s="302"/>
      <c r="H20" s="304"/>
      <c r="I20" s="304"/>
      <c r="J20" s="307" t="s">
        <v>134</v>
      </c>
      <c r="K20" s="307"/>
      <c r="L20" s="307"/>
      <c r="M20" s="307"/>
      <c r="N20" s="307"/>
      <c r="O20" s="307"/>
      <c r="P20" s="296"/>
      <c r="Q20" s="296"/>
      <c r="R20" s="296"/>
      <c r="S20" s="296"/>
      <c r="T20" s="296"/>
      <c r="U20" s="296"/>
      <c r="V20" s="291" t="str">
        <f t="shared" si="0"/>
        <v/>
      </c>
      <c r="W20" s="291"/>
      <c r="X20" s="291"/>
      <c r="Y20" s="291"/>
      <c r="Z20" s="291"/>
      <c r="AA20" s="291"/>
      <c r="AB20" s="294"/>
      <c r="AC20" s="294"/>
      <c r="AD20" s="294"/>
      <c r="AE20" s="295"/>
    </row>
    <row r="21" spans="2:31" ht="15.75" x14ac:dyDescent="0.2">
      <c r="B21" s="298"/>
      <c r="C21" s="300"/>
      <c r="D21" s="300"/>
      <c r="E21" s="300"/>
      <c r="F21" s="300"/>
      <c r="G21" s="302"/>
      <c r="H21" s="304"/>
      <c r="I21" s="304"/>
      <c r="J21" s="307" t="s">
        <v>52</v>
      </c>
      <c r="K21" s="307"/>
      <c r="L21" s="307"/>
      <c r="M21" s="307"/>
      <c r="N21" s="307"/>
      <c r="O21" s="307"/>
      <c r="P21" s="296"/>
      <c r="Q21" s="296"/>
      <c r="R21" s="296"/>
      <c r="S21" s="296"/>
      <c r="T21" s="296"/>
      <c r="U21" s="296"/>
      <c r="V21" s="291" t="str">
        <f t="shared" si="0"/>
        <v/>
      </c>
      <c r="W21" s="291"/>
      <c r="X21" s="291"/>
      <c r="Y21" s="291"/>
      <c r="Z21" s="291"/>
      <c r="AA21" s="291"/>
      <c r="AB21" s="294"/>
      <c r="AC21" s="294"/>
      <c r="AD21" s="294"/>
      <c r="AE21" s="295"/>
    </row>
    <row r="22" spans="2:31" ht="16.5" thickBot="1" x14ac:dyDescent="0.25">
      <c r="B22" s="298"/>
      <c r="C22" s="300"/>
      <c r="D22" s="300"/>
      <c r="E22" s="300"/>
      <c r="F22" s="300"/>
      <c r="G22" s="302"/>
      <c r="H22" s="304"/>
      <c r="I22" s="304"/>
      <c r="J22" s="307" t="s">
        <v>53</v>
      </c>
      <c r="K22" s="307"/>
      <c r="L22" s="307"/>
      <c r="M22" s="307"/>
      <c r="N22" s="307"/>
      <c r="O22" s="307"/>
      <c r="P22" s="296"/>
      <c r="Q22" s="296"/>
      <c r="R22" s="296"/>
      <c r="S22" s="296"/>
      <c r="T22" s="296"/>
      <c r="U22" s="296"/>
      <c r="V22" s="291" t="str">
        <f t="shared" si="0"/>
        <v/>
      </c>
      <c r="W22" s="291"/>
      <c r="X22" s="291"/>
      <c r="Y22" s="291"/>
      <c r="Z22" s="291"/>
      <c r="AA22" s="291"/>
      <c r="AB22" s="294"/>
      <c r="AC22" s="294"/>
      <c r="AD22" s="294"/>
      <c r="AE22" s="295"/>
    </row>
    <row r="23" spans="2:31" ht="15.75" x14ac:dyDescent="0.2">
      <c r="B23" s="308">
        <v>3</v>
      </c>
      <c r="C23" s="309" t="s">
        <v>54</v>
      </c>
      <c r="D23" s="309"/>
      <c r="E23" s="309"/>
      <c r="F23" s="309"/>
      <c r="G23" s="311">
        <v>0.2</v>
      </c>
      <c r="H23" s="312" t="s">
        <v>42</v>
      </c>
      <c r="I23" s="312"/>
      <c r="J23" s="313" t="s">
        <v>55</v>
      </c>
      <c r="K23" s="313"/>
      <c r="L23" s="313"/>
      <c r="M23" s="313"/>
      <c r="N23" s="313"/>
      <c r="O23" s="313"/>
      <c r="P23" s="320"/>
      <c r="Q23" s="320"/>
      <c r="R23" s="320"/>
      <c r="S23" s="320"/>
      <c r="T23" s="320"/>
      <c r="U23" s="320"/>
      <c r="V23" s="321" t="str">
        <f t="shared" si="0"/>
        <v/>
      </c>
      <c r="W23" s="321"/>
      <c r="X23" s="321" t="str">
        <f>IFERROR(AVERAGEIF(V23:W27,"&lt;&gt;0"),"")</f>
        <v/>
      </c>
      <c r="Y23" s="321"/>
      <c r="Z23" s="321" t="str">
        <f>IFERROR(X23*G23,"")</f>
        <v/>
      </c>
      <c r="AA23" s="321"/>
      <c r="AB23" s="315"/>
      <c r="AC23" s="315"/>
      <c r="AD23" s="315"/>
      <c r="AE23" s="316"/>
    </row>
    <row r="24" spans="2:31" ht="15.75" x14ac:dyDescent="0.2">
      <c r="B24" s="196"/>
      <c r="C24" s="310"/>
      <c r="D24" s="310"/>
      <c r="E24" s="310"/>
      <c r="F24" s="310"/>
      <c r="G24" s="226"/>
      <c r="H24" s="197"/>
      <c r="I24" s="197"/>
      <c r="J24" s="319" t="s">
        <v>135</v>
      </c>
      <c r="K24" s="319"/>
      <c r="L24" s="319"/>
      <c r="M24" s="319"/>
      <c r="N24" s="319"/>
      <c r="O24" s="319"/>
      <c r="P24" s="314"/>
      <c r="Q24" s="314"/>
      <c r="R24" s="314"/>
      <c r="S24" s="314"/>
      <c r="T24" s="314"/>
      <c r="U24" s="314"/>
      <c r="V24" s="204" t="str">
        <f t="shared" si="0"/>
        <v/>
      </c>
      <c r="W24" s="204"/>
      <c r="X24" s="204"/>
      <c r="Y24" s="204"/>
      <c r="Z24" s="204"/>
      <c r="AA24" s="204"/>
      <c r="AB24" s="317"/>
      <c r="AC24" s="317"/>
      <c r="AD24" s="317"/>
      <c r="AE24" s="318"/>
    </row>
    <row r="25" spans="2:31" ht="15.75" x14ac:dyDescent="0.2">
      <c r="B25" s="196"/>
      <c r="C25" s="310"/>
      <c r="D25" s="310"/>
      <c r="E25" s="310"/>
      <c r="F25" s="310"/>
      <c r="G25" s="226"/>
      <c r="H25" s="197"/>
      <c r="I25" s="197"/>
      <c r="J25" s="319" t="s">
        <v>136</v>
      </c>
      <c r="K25" s="319"/>
      <c r="L25" s="319"/>
      <c r="M25" s="319"/>
      <c r="N25" s="319"/>
      <c r="O25" s="319"/>
      <c r="P25" s="314"/>
      <c r="Q25" s="314"/>
      <c r="R25" s="314"/>
      <c r="S25" s="314"/>
      <c r="T25" s="314"/>
      <c r="U25" s="314"/>
      <c r="V25" s="204" t="str">
        <f t="shared" si="0"/>
        <v/>
      </c>
      <c r="W25" s="204"/>
      <c r="X25" s="204"/>
      <c r="Y25" s="204"/>
      <c r="Z25" s="204"/>
      <c r="AA25" s="204"/>
      <c r="AB25" s="317"/>
      <c r="AC25" s="317"/>
      <c r="AD25" s="317"/>
      <c r="AE25" s="318"/>
    </row>
    <row r="26" spans="2:31" ht="15.75" x14ac:dyDescent="0.2">
      <c r="B26" s="196"/>
      <c r="C26" s="310"/>
      <c r="D26" s="310"/>
      <c r="E26" s="310"/>
      <c r="F26" s="310"/>
      <c r="G26" s="226"/>
      <c r="H26" s="197"/>
      <c r="I26" s="197"/>
      <c r="J26" s="319" t="s">
        <v>137</v>
      </c>
      <c r="K26" s="319"/>
      <c r="L26" s="319"/>
      <c r="M26" s="319"/>
      <c r="N26" s="319"/>
      <c r="O26" s="319"/>
      <c r="P26" s="314"/>
      <c r="Q26" s="314"/>
      <c r="R26" s="314"/>
      <c r="S26" s="314"/>
      <c r="T26" s="314"/>
      <c r="U26" s="314"/>
      <c r="V26" s="204" t="str">
        <f t="shared" si="0"/>
        <v/>
      </c>
      <c r="W26" s="204"/>
      <c r="X26" s="204"/>
      <c r="Y26" s="204"/>
      <c r="Z26" s="204"/>
      <c r="AA26" s="204"/>
      <c r="AB26" s="317"/>
      <c r="AC26" s="317"/>
      <c r="AD26" s="317"/>
      <c r="AE26" s="318"/>
    </row>
    <row r="27" spans="2:31" ht="16.5" thickBot="1" x14ac:dyDescent="0.25">
      <c r="B27" s="196"/>
      <c r="C27" s="310"/>
      <c r="D27" s="310"/>
      <c r="E27" s="310"/>
      <c r="F27" s="310"/>
      <c r="G27" s="226"/>
      <c r="H27" s="197"/>
      <c r="I27" s="197"/>
      <c r="J27" s="319" t="s">
        <v>59</v>
      </c>
      <c r="K27" s="319"/>
      <c r="L27" s="319"/>
      <c r="M27" s="319"/>
      <c r="N27" s="319"/>
      <c r="O27" s="319"/>
      <c r="P27" s="314"/>
      <c r="Q27" s="314"/>
      <c r="R27" s="314"/>
      <c r="S27" s="314"/>
      <c r="T27" s="314"/>
      <c r="U27" s="314"/>
      <c r="V27" s="204" t="str">
        <f t="shared" si="0"/>
        <v/>
      </c>
      <c r="W27" s="204"/>
      <c r="X27" s="204"/>
      <c r="Y27" s="204"/>
      <c r="Z27" s="204"/>
      <c r="AA27" s="204"/>
      <c r="AB27" s="317"/>
      <c r="AC27" s="317"/>
      <c r="AD27" s="317"/>
      <c r="AE27" s="318"/>
    </row>
    <row r="28" spans="2:31" ht="15.75" x14ac:dyDescent="0.2">
      <c r="B28" s="329">
        <v>4</v>
      </c>
      <c r="C28" s="274" t="s">
        <v>60</v>
      </c>
      <c r="D28" s="274"/>
      <c r="E28" s="274"/>
      <c r="F28" s="274"/>
      <c r="G28" s="276">
        <v>0.2</v>
      </c>
      <c r="H28" s="278" t="s">
        <v>42</v>
      </c>
      <c r="I28" s="278"/>
      <c r="J28" s="280" t="s">
        <v>61</v>
      </c>
      <c r="K28" s="280"/>
      <c r="L28" s="280"/>
      <c r="M28" s="280"/>
      <c r="N28" s="280"/>
      <c r="O28" s="280"/>
      <c r="P28" s="281"/>
      <c r="Q28" s="281"/>
      <c r="R28" s="281"/>
      <c r="S28" s="281"/>
      <c r="T28" s="281"/>
      <c r="U28" s="281"/>
      <c r="V28" s="283" t="str">
        <f t="shared" si="0"/>
        <v/>
      </c>
      <c r="W28" s="283"/>
      <c r="X28" s="283" t="str">
        <f>IFERROR(AVERAGEIF(V28:W33,"&lt;&gt;0"),"")</f>
        <v/>
      </c>
      <c r="Y28" s="283"/>
      <c r="Z28" s="283" t="str">
        <f>IFERROR(X28*G28,"")</f>
        <v/>
      </c>
      <c r="AA28" s="283"/>
      <c r="AB28" s="285"/>
      <c r="AC28" s="285"/>
      <c r="AD28" s="285"/>
      <c r="AE28" s="325"/>
    </row>
    <row r="29" spans="2:31" ht="15.75" x14ac:dyDescent="0.2">
      <c r="B29" s="330"/>
      <c r="C29" s="275"/>
      <c r="D29" s="275"/>
      <c r="E29" s="275"/>
      <c r="F29" s="275"/>
      <c r="G29" s="277"/>
      <c r="H29" s="279"/>
      <c r="I29" s="279"/>
      <c r="J29" s="289" t="s">
        <v>62</v>
      </c>
      <c r="K29" s="289"/>
      <c r="L29" s="289"/>
      <c r="M29" s="289"/>
      <c r="N29" s="289"/>
      <c r="O29" s="289"/>
      <c r="P29" s="282"/>
      <c r="Q29" s="282"/>
      <c r="R29" s="282"/>
      <c r="S29" s="282"/>
      <c r="T29" s="282"/>
      <c r="U29" s="282"/>
      <c r="V29" s="284" t="str">
        <f t="shared" si="0"/>
        <v/>
      </c>
      <c r="W29" s="284"/>
      <c r="X29" s="284"/>
      <c r="Y29" s="284"/>
      <c r="Z29" s="284"/>
      <c r="AA29" s="284"/>
      <c r="AB29" s="287"/>
      <c r="AC29" s="287"/>
      <c r="AD29" s="287"/>
      <c r="AE29" s="326"/>
    </row>
    <row r="30" spans="2:31" ht="15.75" x14ac:dyDescent="0.2">
      <c r="B30" s="330"/>
      <c r="C30" s="275"/>
      <c r="D30" s="275"/>
      <c r="E30" s="275"/>
      <c r="F30" s="275"/>
      <c r="G30" s="277"/>
      <c r="H30" s="279"/>
      <c r="I30" s="279"/>
      <c r="J30" s="289" t="s">
        <v>63</v>
      </c>
      <c r="K30" s="289"/>
      <c r="L30" s="289"/>
      <c r="M30" s="289"/>
      <c r="N30" s="289"/>
      <c r="O30" s="289"/>
      <c r="P30" s="282"/>
      <c r="Q30" s="282"/>
      <c r="R30" s="282"/>
      <c r="S30" s="282"/>
      <c r="T30" s="282"/>
      <c r="U30" s="282"/>
      <c r="V30" s="284" t="str">
        <f t="shared" si="0"/>
        <v/>
      </c>
      <c r="W30" s="284"/>
      <c r="X30" s="284"/>
      <c r="Y30" s="284"/>
      <c r="Z30" s="284"/>
      <c r="AA30" s="284"/>
      <c r="AB30" s="287"/>
      <c r="AC30" s="287"/>
      <c r="AD30" s="287"/>
      <c r="AE30" s="326"/>
    </row>
    <row r="31" spans="2:31" ht="15.75" x14ac:dyDescent="0.2">
      <c r="B31" s="330"/>
      <c r="C31" s="275"/>
      <c r="D31" s="275"/>
      <c r="E31" s="275"/>
      <c r="F31" s="275"/>
      <c r="G31" s="277"/>
      <c r="H31" s="279"/>
      <c r="I31" s="279"/>
      <c r="J31" s="289" t="s">
        <v>64</v>
      </c>
      <c r="K31" s="289"/>
      <c r="L31" s="289"/>
      <c r="M31" s="289"/>
      <c r="N31" s="289"/>
      <c r="O31" s="289"/>
      <c r="P31" s="282"/>
      <c r="Q31" s="282"/>
      <c r="R31" s="282"/>
      <c r="S31" s="282"/>
      <c r="T31" s="282"/>
      <c r="U31" s="282"/>
      <c r="V31" s="284" t="str">
        <f t="shared" si="0"/>
        <v/>
      </c>
      <c r="W31" s="284"/>
      <c r="X31" s="284"/>
      <c r="Y31" s="284"/>
      <c r="Z31" s="284"/>
      <c r="AA31" s="284"/>
      <c r="AB31" s="287"/>
      <c r="AC31" s="287"/>
      <c r="AD31" s="287"/>
      <c r="AE31" s="326"/>
    </row>
    <row r="32" spans="2:31" ht="15.75" x14ac:dyDescent="0.2">
      <c r="B32" s="330"/>
      <c r="C32" s="275"/>
      <c r="D32" s="275"/>
      <c r="E32" s="275"/>
      <c r="F32" s="275"/>
      <c r="G32" s="277"/>
      <c r="H32" s="279"/>
      <c r="I32" s="279"/>
      <c r="J32" s="289" t="s">
        <v>65</v>
      </c>
      <c r="K32" s="289"/>
      <c r="L32" s="289"/>
      <c r="M32" s="289"/>
      <c r="N32" s="289"/>
      <c r="O32" s="289"/>
      <c r="P32" s="282"/>
      <c r="Q32" s="282"/>
      <c r="R32" s="282"/>
      <c r="S32" s="282"/>
      <c r="T32" s="282"/>
      <c r="U32" s="282"/>
      <c r="V32" s="284" t="str">
        <f t="shared" si="0"/>
        <v/>
      </c>
      <c r="W32" s="284"/>
      <c r="X32" s="284"/>
      <c r="Y32" s="284"/>
      <c r="Z32" s="284"/>
      <c r="AA32" s="284"/>
      <c r="AB32" s="287"/>
      <c r="AC32" s="287"/>
      <c r="AD32" s="287"/>
      <c r="AE32" s="326"/>
    </row>
    <row r="33" spans="2:31" ht="16.5" thickBot="1" x14ac:dyDescent="0.25">
      <c r="B33" s="331"/>
      <c r="C33" s="332"/>
      <c r="D33" s="332"/>
      <c r="E33" s="332"/>
      <c r="F33" s="332"/>
      <c r="G33" s="333"/>
      <c r="H33" s="334"/>
      <c r="I33" s="334"/>
      <c r="J33" s="323" t="s">
        <v>66</v>
      </c>
      <c r="K33" s="323"/>
      <c r="L33" s="323"/>
      <c r="M33" s="323"/>
      <c r="N33" s="323"/>
      <c r="O33" s="323"/>
      <c r="P33" s="324"/>
      <c r="Q33" s="324"/>
      <c r="R33" s="324"/>
      <c r="S33" s="324"/>
      <c r="T33" s="324"/>
      <c r="U33" s="324"/>
      <c r="V33" s="322" t="str">
        <f t="shared" si="0"/>
        <v/>
      </c>
      <c r="W33" s="322"/>
      <c r="X33" s="322"/>
      <c r="Y33" s="322"/>
      <c r="Z33" s="322"/>
      <c r="AA33" s="322"/>
      <c r="AB33" s="327"/>
      <c r="AC33" s="327"/>
      <c r="AD33" s="327"/>
      <c r="AE33" s="328"/>
    </row>
    <row r="34" spans="2:31" ht="15.75" x14ac:dyDescent="0.2">
      <c r="B34" s="297">
        <v>5</v>
      </c>
      <c r="C34" s="299" t="s">
        <v>67</v>
      </c>
      <c r="D34" s="299"/>
      <c r="E34" s="299"/>
      <c r="F34" s="299"/>
      <c r="G34" s="301">
        <v>0.2</v>
      </c>
      <c r="H34" s="303" t="s">
        <v>42</v>
      </c>
      <c r="I34" s="303"/>
      <c r="J34" s="305" t="s">
        <v>68</v>
      </c>
      <c r="K34" s="305"/>
      <c r="L34" s="305"/>
      <c r="M34" s="305"/>
      <c r="N34" s="305"/>
      <c r="O34" s="305"/>
      <c r="P34" s="306"/>
      <c r="Q34" s="306"/>
      <c r="R34" s="306"/>
      <c r="S34" s="306"/>
      <c r="T34" s="306"/>
      <c r="U34" s="306"/>
      <c r="V34" s="290" t="str">
        <f t="shared" si="0"/>
        <v/>
      </c>
      <c r="W34" s="290"/>
      <c r="X34" s="290" t="str">
        <f>IFERROR(AVERAGEIF(V34:W38,"&lt;&gt;0"),"")</f>
        <v/>
      </c>
      <c r="Y34" s="290"/>
      <c r="Z34" s="290" t="str">
        <f>IFERROR(X34*G34,"")</f>
        <v/>
      </c>
      <c r="AA34" s="290"/>
      <c r="AB34" s="292"/>
      <c r="AC34" s="292"/>
      <c r="AD34" s="292"/>
      <c r="AE34" s="293"/>
    </row>
    <row r="35" spans="2:31" ht="15.75" x14ac:dyDescent="0.2">
      <c r="B35" s="298"/>
      <c r="C35" s="300"/>
      <c r="D35" s="300"/>
      <c r="E35" s="300"/>
      <c r="F35" s="300"/>
      <c r="G35" s="302"/>
      <c r="H35" s="304"/>
      <c r="I35" s="304"/>
      <c r="J35" s="307" t="s">
        <v>69</v>
      </c>
      <c r="K35" s="307"/>
      <c r="L35" s="307"/>
      <c r="M35" s="307"/>
      <c r="N35" s="307"/>
      <c r="O35" s="307"/>
      <c r="P35" s="296"/>
      <c r="Q35" s="296"/>
      <c r="R35" s="296"/>
      <c r="S35" s="296"/>
      <c r="T35" s="296"/>
      <c r="U35" s="296"/>
      <c r="V35" s="291" t="str">
        <f t="shared" si="0"/>
        <v/>
      </c>
      <c r="W35" s="291"/>
      <c r="X35" s="291"/>
      <c r="Y35" s="291"/>
      <c r="Z35" s="291"/>
      <c r="AA35" s="291"/>
      <c r="AB35" s="294"/>
      <c r="AC35" s="294"/>
      <c r="AD35" s="294"/>
      <c r="AE35" s="295"/>
    </row>
    <row r="36" spans="2:31" ht="15.75" x14ac:dyDescent="0.2">
      <c r="B36" s="298"/>
      <c r="C36" s="300"/>
      <c r="D36" s="300"/>
      <c r="E36" s="300"/>
      <c r="F36" s="300"/>
      <c r="G36" s="302"/>
      <c r="H36" s="304"/>
      <c r="I36" s="304"/>
      <c r="J36" s="307" t="s">
        <v>70</v>
      </c>
      <c r="K36" s="307"/>
      <c r="L36" s="307"/>
      <c r="M36" s="307"/>
      <c r="N36" s="307"/>
      <c r="O36" s="307"/>
      <c r="P36" s="296"/>
      <c r="Q36" s="296"/>
      <c r="R36" s="296"/>
      <c r="S36" s="296"/>
      <c r="T36" s="296"/>
      <c r="U36" s="296"/>
      <c r="V36" s="291" t="str">
        <f t="shared" si="0"/>
        <v/>
      </c>
      <c r="W36" s="291"/>
      <c r="X36" s="291"/>
      <c r="Y36" s="291"/>
      <c r="Z36" s="291"/>
      <c r="AA36" s="291"/>
      <c r="AB36" s="294"/>
      <c r="AC36" s="294"/>
      <c r="AD36" s="294"/>
      <c r="AE36" s="295"/>
    </row>
    <row r="37" spans="2:31" ht="15.75" x14ac:dyDescent="0.2">
      <c r="B37" s="298"/>
      <c r="C37" s="300"/>
      <c r="D37" s="300"/>
      <c r="E37" s="300"/>
      <c r="F37" s="300"/>
      <c r="G37" s="302"/>
      <c r="H37" s="304"/>
      <c r="I37" s="304"/>
      <c r="J37" s="307" t="s">
        <v>71</v>
      </c>
      <c r="K37" s="307"/>
      <c r="L37" s="307"/>
      <c r="M37" s="307"/>
      <c r="N37" s="307"/>
      <c r="O37" s="307"/>
      <c r="P37" s="296"/>
      <c r="Q37" s="296"/>
      <c r="R37" s="296"/>
      <c r="S37" s="296"/>
      <c r="T37" s="296"/>
      <c r="U37" s="296"/>
      <c r="V37" s="291" t="str">
        <f t="shared" si="0"/>
        <v/>
      </c>
      <c r="W37" s="291"/>
      <c r="X37" s="291"/>
      <c r="Y37" s="291"/>
      <c r="Z37" s="291"/>
      <c r="AA37" s="291"/>
      <c r="AB37" s="294"/>
      <c r="AC37" s="294"/>
      <c r="AD37" s="294"/>
      <c r="AE37" s="295"/>
    </row>
    <row r="38" spans="2:31" ht="45.75" customHeight="1" thickBot="1" x14ac:dyDescent="0.25">
      <c r="B38" s="188"/>
      <c r="C38" s="343"/>
      <c r="D38" s="343"/>
      <c r="E38" s="343"/>
      <c r="F38" s="343"/>
      <c r="G38" s="344"/>
      <c r="H38" s="189"/>
      <c r="I38" s="189"/>
      <c r="J38" s="338" t="s">
        <v>138</v>
      </c>
      <c r="K38" s="338"/>
      <c r="L38" s="338"/>
      <c r="M38" s="338"/>
      <c r="N38" s="338"/>
      <c r="O38" s="338"/>
      <c r="P38" s="339"/>
      <c r="Q38" s="339"/>
      <c r="R38" s="339"/>
      <c r="S38" s="339"/>
      <c r="T38" s="339"/>
      <c r="U38" s="339"/>
      <c r="V38" s="335" t="str">
        <f t="shared" si="0"/>
        <v/>
      </c>
      <c r="W38" s="335"/>
      <c r="X38" s="335"/>
      <c r="Y38" s="335"/>
      <c r="Z38" s="335"/>
      <c r="AA38" s="335"/>
      <c r="AB38" s="336"/>
      <c r="AC38" s="336"/>
      <c r="AD38" s="336"/>
      <c r="AE38" s="337"/>
    </row>
    <row r="39" spans="2:31" ht="15.75" customHeight="1" thickTop="1" thickBot="1" x14ac:dyDescent="0.25">
      <c r="B39" s="340"/>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2"/>
    </row>
    <row r="40" spans="2:31" ht="14.25" x14ac:dyDescent="0.2">
      <c r="B40" s="340"/>
      <c r="C40" s="366" t="s">
        <v>30</v>
      </c>
      <c r="D40" s="367"/>
      <c r="E40" s="367"/>
      <c r="F40" s="367"/>
      <c r="G40" s="367"/>
      <c r="H40" s="367"/>
      <c r="I40" s="367"/>
      <c r="J40" s="372">
        <f>SUM(G13:G38)</f>
        <v>1</v>
      </c>
      <c r="K40" s="375"/>
      <c r="L40" s="375"/>
      <c r="M40" s="378" t="s">
        <v>93</v>
      </c>
      <c r="N40" s="378"/>
      <c r="O40" s="378"/>
      <c r="P40" s="378"/>
      <c r="Q40" s="378"/>
      <c r="R40" s="378"/>
      <c r="S40" s="381">
        <f>SUMIF(Z13:AA38,"&lt;&gt;0")</f>
        <v>0</v>
      </c>
      <c r="T40" s="382"/>
      <c r="U40" s="351"/>
      <c r="V40" s="351"/>
      <c r="W40" s="351"/>
      <c r="X40" s="351"/>
      <c r="Y40" s="351"/>
      <c r="Z40" s="351"/>
      <c r="AA40" s="351"/>
      <c r="AB40" s="351"/>
      <c r="AC40" s="351"/>
      <c r="AD40" s="351"/>
      <c r="AE40" s="352"/>
    </row>
    <row r="41" spans="2:31" ht="14.25" x14ac:dyDescent="0.2">
      <c r="B41" s="340"/>
      <c r="C41" s="368"/>
      <c r="D41" s="369"/>
      <c r="E41" s="369"/>
      <c r="F41" s="369"/>
      <c r="G41" s="369"/>
      <c r="H41" s="369"/>
      <c r="I41" s="369"/>
      <c r="J41" s="373"/>
      <c r="K41" s="376"/>
      <c r="L41" s="376"/>
      <c r="M41" s="379"/>
      <c r="N41" s="379"/>
      <c r="O41" s="379"/>
      <c r="P41" s="379"/>
      <c r="Q41" s="379"/>
      <c r="R41" s="379"/>
      <c r="S41" s="383"/>
      <c r="T41" s="384"/>
      <c r="U41" s="351"/>
      <c r="V41" s="351"/>
      <c r="W41" s="351"/>
      <c r="X41" s="351"/>
      <c r="Y41" s="351"/>
      <c r="Z41" s="351"/>
      <c r="AA41" s="351"/>
      <c r="AB41" s="351"/>
      <c r="AC41" s="351"/>
      <c r="AD41" s="351"/>
      <c r="AE41" s="352"/>
    </row>
    <row r="42" spans="2:31" thickBot="1" x14ac:dyDescent="0.25">
      <c r="B42" s="340"/>
      <c r="C42" s="370"/>
      <c r="D42" s="371"/>
      <c r="E42" s="371"/>
      <c r="F42" s="371"/>
      <c r="G42" s="371"/>
      <c r="H42" s="371"/>
      <c r="I42" s="371"/>
      <c r="J42" s="374"/>
      <c r="K42" s="377"/>
      <c r="L42" s="377"/>
      <c r="M42" s="380"/>
      <c r="N42" s="380"/>
      <c r="O42" s="380"/>
      <c r="P42" s="380"/>
      <c r="Q42" s="380"/>
      <c r="R42" s="380"/>
      <c r="S42" s="385"/>
      <c r="T42" s="386"/>
      <c r="U42" s="351"/>
      <c r="V42" s="351"/>
      <c r="W42" s="351"/>
      <c r="X42" s="351"/>
      <c r="Y42" s="351"/>
      <c r="Z42" s="351"/>
      <c r="AA42" s="351"/>
      <c r="AB42" s="351"/>
      <c r="AC42" s="351"/>
      <c r="AD42" s="351"/>
      <c r="AE42" s="352"/>
    </row>
    <row r="43" spans="2:31" ht="15.75" customHeight="1" x14ac:dyDescent="0.2">
      <c r="B43" s="340"/>
      <c r="C43" s="353"/>
      <c r="D43" s="354"/>
      <c r="E43" s="354"/>
      <c r="F43" s="359" t="s">
        <v>91</v>
      </c>
      <c r="G43" s="359"/>
      <c r="H43" s="359"/>
      <c r="I43" s="359"/>
      <c r="J43" s="359"/>
      <c r="K43" s="359"/>
      <c r="L43" s="359"/>
      <c r="M43" s="359"/>
      <c r="N43" s="359"/>
      <c r="O43" s="359"/>
      <c r="P43" s="354"/>
      <c r="Q43" s="354"/>
      <c r="R43" s="354"/>
      <c r="S43" s="354"/>
      <c r="T43" s="362"/>
      <c r="U43" s="351"/>
      <c r="V43" s="351"/>
      <c r="W43" s="351"/>
      <c r="X43" s="351"/>
      <c r="Y43" s="351"/>
      <c r="Z43" s="351"/>
      <c r="AA43" s="351"/>
      <c r="AB43" s="351"/>
      <c r="AC43" s="351"/>
      <c r="AD43" s="351"/>
      <c r="AE43" s="352"/>
    </row>
    <row r="44" spans="2:31" ht="15" customHeight="1" x14ac:dyDescent="0.2">
      <c r="B44" s="340"/>
      <c r="C44" s="355"/>
      <c r="D44" s="356"/>
      <c r="E44" s="356"/>
      <c r="F44" s="360"/>
      <c r="G44" s="360"/>
      <c r="H44" s="360"/>
      <c r="I44" s="360"/>
      <c r="J44" s="360"/>
      <c r="K44" s="360"/>
      <c r="L44" s="360"/>
      <c r="M44" s="360"/>
      <c r="N44" s="360"/>
      <c r="O44" s="360"/>
      <c r="P44" s="356"/>
      <c r="Q44" s="356"/>
      <c r="R44" s="356"/>
      <c r="S44" s="356"/>
      <c r="T44" s="363"/>
      <c r="U44" s="351"/>
      <c r="V44" s="351"/>
      <c r="W44" s="351"/>
      <c r="X44" s="351"/>
      <c r="Y44" s="351"/>
      <c r="Z44" s="351"/>
      <c r="AA44" s="351"/>
      <c r="AB44" s="351"/>
      <c r="AC44" s="351"/>
      <c r="AD44" s="351"/>
      <c r="AE44" s="352"/>
    </row>
    <row r="45" spans="2:31" ht="15.75" customHeight="1" thickBot="1" x14ac:dyDescent="0.25">
      <c r="B45" s="340"/>
      <c r="C45" s="357"/>
      <c r="D45" s="358"/>
      <c r="E45" s="358"/>
      <c r="F45" s="361"/>
      <c r="G45" s="361"/>
      <c r="H45" s="361"/>
      <c r="I45" s="361"/>
      <c r="J45" s="361"/>
      <c r="K45" s="361"/>
      <c r="L45" s="361"/>
      <c r="M45" s="361"/>
      <c r="N45" s="361"/>
      <c r="O45" s="361"/>
      <c r="P45" s="358"/>
      <c r="Q45" s="358"/>
      <c r="R45" s="358"/>
      <c r="S45" s="358"/>
      <c r="T45" s="364"/>
      <c r="U45" s="351"/>
      <c r="V45" s="351"/>
      <c r="W45" s="351"/>
      <c r="X45" s="351"/>
      <c r="Y45" s="351"/>
      <c r="Z45" s="351"/>
      <c r="AA45" s="351"/>
      <c r="AB45" s="351"/>
      <c r="AC45" s="351"/>
      <c r="AD45" s="351"/>
      <c r="AE45" s="352"/>
    </row>
    <row r="46" spans="2:31" ht="15" customHeight="1" x14ac:dyDescent="0.2">
      <c r="B46" s="340"/>
      <c r="C46" s="345">
        <f>IFERROR(S40*AB8,"")</f>
        <v>0</v>
      </c>
      <c r="D46" s="346"/>
      <c r="E46" s="346"/>
      <c r="F46" s="346"/>
      <c r="G46" s="346"/>
      <c r="H46" s="346"/>
      <c r="I46" s="346"/>
      <c r="J46" s="346"/>
      <c r="K46" s="346"/>
      <c r="L46" s="346"/>
      <c r="M46" s="346"/>
      <c r="N46" s="346"/>
      <c r="O46" s="346"/>
      <c r="P46" s="346"/>
      <c r="Q46" s="346"/>
      <c r="R46" s="346"/>
      <c r="S46" s="346"/>
      <c r="T46" s="347"/>
      <c r="U46" s="351"/>
      <c r="V46" s="351"/>
      <c r="W46" s="351"/>
      <c r="X46" s="351"/>
      <c r="Y46" s="351"/>
      <c r="Z46" s="351"/>
      <c r="AA46" s="351"/>
      <c r="AB46" s="351"/>
      <c r="AC46" s="351"/>
      <c r="AD46" s="351"/>
      <c r="AE46" s="352"/>
    </row>
    <row r="47" spans="2:31" ht="15.75" customHeight="1" thickBot="1" x14ac:dyDescent="0.25">
      <c r="B47" s="340"/>
      <c r="C47" s="348"/>
      <c r="D47" s="349"/>
      <c r="E47" s="349"/>
      <c r="F47" s="349"/>
      <c r="G47" s="349"/>
      <c r="H47" s="349"/>
      <c r="I47" s="349"/>
      <c r="J47" s="349"/>
      <c r="K47" s="349"/>
      <c r="L47" s="349"/>
      <c r="M47" s="349"/>
      <c r="N47" s="349"/>
      <c r="O47" s="349"/>
      <c r="P47" s="349"/>
      <c r="Q47" s="349"/>
      <c r="R47" s="349"/>
      <c r="S47" s="349"/>
      <c r="T47" s="350"/>
      <c r="U47" s="351"/>
      <c r="V47" s="351"/>
      <c r="W47" s="351"/>
      <c r="X47" s="351"/>
      <c r="Y47" s="351"/>
      <c r="Z47" s="351"/>
      <c r="AA47" s="351"/>
      <c r="AB47" s="351"/>
      <c r="AC47" s="351"/>
      <c r="AD47" s="351"/>
      <c r="AE47" s="352"/>
    </row>
    <row r="48" spans="2:31" ht="14.25" x14ac:dyDescent="0.2">
      <c r="B48" s="340"/>
      <c r="C48" s="32"/>
      <c r="D48" s="32"/>
      <c r="E48" s="32"/>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387"/>
      <c r="AE48" s="342"/>
    </row>
    <row r="49" spans="2:33" thickBot="1" x14ac:dyDescent="0.25">
      <c r="B49" s="365"/>
      <c r="C49" s="33"/>
      <c r="D49" s="33"/>
      <c r="E49" s="33"/>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88"/>
      <c r="AD49" s="388"/>
      <c r="AE49" s="389"/>
    </row>
    <row r="50" spans="2:33" s="29" customFormat="1" thickTop="1" x14ac:dyDescent="0.2"/>
    <row r="51" spans="2:33" s="29" customFormat="1" ht="14.25" x14ac:dyDescent="0.2"/>
    <row r="52" spans="2:33" s="29" customFormat="1" ht="14.25" x14ac:dyDescent="0.2"/>
    <row r="53" spans="2:33" s="29" customFormat="1" ht="14.25" x14ac:dyDescent="0.2"/>
    <row r="54" spans="2:33" s="29" customFormat="1" ht="14.25" x14ac:dyDescent="0.2"/>
    <row r="55" spans="2:33" s="29" customFormat="1" ht="14.25" x14ac:dyDescent="0.2"/>
    <row r="56" spans="2:33" s="29" customFormat="1" ht="14.25" x14ac:dyDescent="0.2"/>
    <row r="57" spans="2:33" s="29" customFormat="1" ht="14.25" x14ac:dyDescent="0.2"/>
    <row r="58" spans="2:33" s="29" customFormat="1" ht="14.25" x14ac:dyDescent="0.2">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row>
    <row r="59" spans="2:33" ht="14.25" x14ac:dyDescent="0.2">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row>
    <row r="60" spans="2:33" ht="14.25" x14ac:dyDescent="0.2">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row>
    <row r="61" spans="2:33" ht="14.25" x14ac:dyDescent="0.2">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row>
    <row r="62" spans="2:33" ht="15" customHeight="1" x14ac:dyDescent="0.2"/>
  </sheetData>
  <sheetProtection password="E374" sheet="1" objects="1" scenarios="1"/>
  <mergeCells count="200">
    <mergeCell ref="B58:AG61"/>
    <mergeCell ref="C46:T47"/>
    <mergeCell ref="U40:AE47"/>
    <mergeCell ref="C43:E45"/>
    <mergeCell ref="F43:O45"/>
    <mergeCell ref="P43:T45"/>
    <mergeCell ref="B40:B49"/>
    <mergeCell ref="C40:I42"/>
    <mergeCell ref="J40:J42"/>
    <mergeCell ref="K40:L42"/>
    <mergeCell ref="M40:R42"/>
    <mergeCell ref="S40:T42"/>
    <mergeCell ref="F48:AE49"/>
    <mergeCell ref="J38:O38"/>
    <mergeCell ref="P38:Q38"/>
    <mergeCell ref="R38:S38"/>
    <mergeCell ref="T38:U38"/>
    <mergeCell ref="V38:W38"/>
    <mergeCell ref="B39:AE39"/>
    <mergeCell ref="T36:U36"/>
    <mergeCell ref="V36:W36"/>
    <mergeCell ref="J37:O37"/>
    <mergeCell ref="P37:Q37"/>
    <mergeCell ref="R37:S37"/>
    <mergeCell ref="T37:U37"/>
    <mergeCell ref="V37:W37"/>
    <mergeCell ref="B34:B38"/>
    <mergeCell ref="C34:F38"/>
    <mergeCell ref="G34:G38"/>
    <mergeCell ref="H34:I38"/>
    <mergeCell ref="J34:O34"/>
    <mergeCell ref="P34:Q34"/>
    <mergeCell ref="J35:O35"/>
    <mergeCell ref="P35:Q35"/>
    <mergeCell ref="J36:O36"/>
    <mergeCell ref="P36:Q36"/>
    <mergeCell ref="R34:S34"/>
    <mergeCell ref="T34:U34"/>
    <mergeCell ref="V34:W34"/>
    <mergeCell ref="X34:Y38"/>
    <mergeCell ref="Z34:AA38"/>
    <mergeCell ref="AB34:AE38"/>
    <mergeCell ref="R35:S35"/>
    <mergeCell ref="T35:U35"/>
    <mergeCell ref="V35:W35"/>
    <mergeCell ref="R36:S36"/>
    <mergeCell ref="Z28:AA33"/>
    <mergeCell ref="AB28:AE33"/>
    <mergeCell ref="R29:S29"/>
    <mergeCell ref="T29:U29"/>
    <mergeCell ref="V29:W29"/>
    <mergeCell ref="R30:S30"/>
    <mergeCell ref="B28:B33"/>
    <mergeCell ref="C28:F33"/>
    <mergeCell ref="G28:G33"/>
    <mergeCell ref="H28:I33"/>
    <mergeCell ref="J28:O28"/>
    <mergeCell ref="P28:Q28"/>
    <mergeCell ref="J29:O29"/>
    <mergeCell ref="P29:Q29"/>
    <mergeCell ref="J30:O30"/>
    <mergeCell ref="P30:Q30"/>
    <mergeCell ref="T30:U30"/>
    <mergeCell ref="V30:W30"/>
    <mergeCell ref="J31:O31"/>
    <mergeCell ref="P31:Q31"/>
    <mergeCell ref="R31:S31"/>
    <mergeCell ref="T31:U31"/>
    <mergeCell ref="V31:W31"/>
    <mergeCell ref="R28:S28"/>
    <mergeCell ref="X28:Y33"/>
    <mergeCell ref="T28:U28"/>
    <mergeCell ref="V28:W28"/>
    <mergeCell ref="J32:O32"/>
    <mergeCell ref="P32:Q32"/>
    <mergeCell ref="R32:S32"/>
    <mergeCell ref="T32:U32"/>
    <mergeCell ref="V32:W32"/>
    <mergeCell ref="J33:O33"/>
    <mergeCell ref="P33:Q33"/>
    <mergeCell ref="R33:S33"/>
    <mergeCell ref="T33:U33"/>
    <mergeCell ref="V33:W33"/>
    <mergeCell ref="AB23:AE27"/>
    <mergeCell ref="J24:O24"/>
    <mergeCell ref="P24:Q24"/>
    <mergeCell ref="R24:S24"/>
    <mergeCell ref="T24:U24"/>
    <mergeCell ref="V24:W24"/>
    <mergeCell ref="J25:O25"/>
    <mergeCell ref="P25:Q25"/>
    <mergeCell ref="R25:S25"/>
    <mergeCell ref="T25:U25"/>
    <mergeCell ref="P23:Q23"/>
    <mergeCell ref="R23:S23"/>
    <mergeCell ref="T23:U23"/>
    <mergeCell ref="V23:W23"/>
    <mergeCell ref="X23:Y27"/>
    <mergeCell ref="Z23:AA27"/>
    <mergeCell ref="V25:W25"/>
    <mergeCell ref="J26:O26"/>
    <mergeCell ref="P26:Q26"/>
    <mergeCell ref="R26:S26"/>
    <mergeCell ref="T26:U26"/>
    <mergeCell ref="V26:W26"/>
    <mergeCell ref="J27:O27"/>
    <mergeCell ref="P27:Q27"/>
    <mergeCell ref="R18:S18"/>
    <mergeCell ref="T18:U18"/>
    <mergeCell ref="V18:W18"/>
    <mergeCell ref="J22:O22"/>
    <mergeCell ref="P22:Q22"/>
    <mergeCell ref="R22:S22"/>
    <mergeCell ref="T22:U22"/>
    <mergeCell ref="V22:W22"/>
    <mergeCell ref="B23:B27"/>
    <mergeCell ref="C23:F27"/>
    <mergeCell ref="G23:G27"/>
    <mergeCell ref="H23:I27"/>
    <mergeCell ref="J23:O23"/>
    <mergeCell ref="R27:S27"/>
    <mergeCell ref="T27:U27"/>
    <mergeCell ref="V27:W27"/>
    <mergeCell ref="X18:Y22"/>
    <mergeCell ref="Z18:AA22"/>
    <mergeCell ref="AB18:AE22"/>
    <mergeCell ref="R19:S19"/>
    <mergeCell ref="T19:U19"/>
    <mergeCell ref="V19:W19"/>
    <mergeCell ref="R20:S20"/>
    <mergeCell ref="B18:B22"/>
    <mergeCell ref="C18:F22"/>
    <mergeCell ref="G18:G22"/>
    <mergeCell ref="H18:I22"/>
    <mergeCell ref="J18:O18"/>
    <mergeCell ref="P18:Q18"/>
    <mergeCell ref="J19:O19"/>
    <mergeCell ref="P19:Q19"/>
    <mergeCell ref="J20:O20"/>
    <mergeCell ref="P20:Q20"/>
    <mergeCell ref="T20:U20"/>
    <mergeCell ref="V20:W20"/>
    <mergeCell ref="J21:O21"/>
    <mergeCell ref="P21:Q21"/>
    <mergeCell ref="R21:S21"/>
    <mergeCell ref="T21:U21"/>
    <mergeCell ref="V21:W21"/>
    <mergeCell ref="X13:Y17"/>
    <mergeCell ref="Z13:AA17"/>
    <mergeCell ref="AB13:AE17"/>
    <mergeCell ref="J14:O14"/>
    <mergeCell ref="P14:Q14"/>
    <mergeCell ref="R14:S14"/>
    <mergeCell ref="T14:U14"/>
    <mergeCell ref="V14:W14"/>
    <mergeCell ref="J15:O15"/>
    <mergeCell ref="R15:S15"/>
    <mergeCell ref="T15:U15"/>
    <mergeCell ref="V15:W15"/>
    <mergeCell ref="J16:O16"/>
    <mergeCell ref="P16:Q16"/>
    <mergeCell ref="R16:S16"/>
    <mergeCell ref="T16:U16"/>
    <mergeCell ref="V16:W16"/>
    <mergeCell ref="V13:W13"/>
    <mergeCell ref="J17:O17"/>
    <mergeCell ref="P17:Q17"/>
    <mergeCell ref="R17:S17"/>
    <mergeCell ref="T17:U17"/>
    <mergeCell ref="V17:W17"/>
    <mergeCell ref="B13:B17"/>
    <mergeCell ref="C13:F17"/>
    <mergeCell ref="G13:G17"/>
    <mergeCell ref="H13:I17"/>
    <mergeCell ref="J13:O13"/>
    <mergeCell ref="P13:Q13"/>
    <mergeCell ref="R13:S13"/>
    <mergeCell ref="T13:U13"/>
    <mergeCell ref="P15:Q15"/>
    <mergeCell ref="B5:AE6"/>
    <mergeCell ref="B7:AE7"/>
    <mergeCell ref="B8:N9"/>
    <mergeCell ref="O8:AA9"/>
    <mergeCell ref="AB8:AE9"/>
    <mergeCell ref="B10:B12"/>
    <mergeCell ref="C10:F12"/>
    <mergeCell ref="G10:G12"/>
    <mergeCell ref="H10:I12"/>
    <mergeCell ref="J10:O12"/>
    <mergeCell ref="P10:U10"/>
    <mergeCell ref="V10:W12"/>
    <mergeCell ref="X10:Y12"/>
    <mergeCell ref="Z10:AA12"/>
    <mergeCell ref="AB10:AE12"/>
    <mergeCell ref="P11:Q11"/>
    <mergeCell ref="R11:S11"/>
    <mergeCell ref="T11:U11"/>
    <mergeCell ref="P12:Q12"/>
    <mergeCell ref="R12:S12"/>
    <mergeCell ref="T12:U12"/>
  </mergeCells>
  <conditionalFormatting sqref="P13:U17">
    <cfRule type="notContainsBlanks" dxfId="23" priority="2">
      <formula>LEN(TRIM(P13))&gt;0</formula>
    </cfRule>
  </conditionalFormatting>
  <conditionalFormatting sqref="P18:U38">
    <cfRule type="notContainsBlanks" dxfId="22" priority="1">
      <formula>LEN(TRIM(P18))&gt;0</formula>
    </cfRule>
  </conditionalFormatting>
  <dataValidations count="2">
    <dataValidation type="textLength" showInputMessage="1" showErrorMessage="1" errorTitle="قيمة خاطئة" error="لا يمكن أن تكون قيمة النتائج قيمة فارغة" sqref="K24:O27 K29:O33 K19:O22 K35:O38 K14:O17 J13:J38">
      <formula1>1</formula1>
      <formula2>5000</formula2>
    </dataValidation>
    <dataValidation type="decimal" allowBlank="1" showInputMessage="1" showErrorMessage="1" errorTitle="قيمة مدخلة خاطئة" error="علامة التقييم يجب أن تكون بين_x000a_100-1" sqref="R13:R38 P13:P38 T13:T38">
      <formula1>0.0001</formula1>
      <formula2>1</formula2>
    </dataValidation>
  </dataValidations>
  <pageMargins left="0.7" right="0.7" top="0.75" bottom="0.75" header="0.3" footer="0.3"/>
  <pageSetup scale="3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0"/>
  <sheetViews>
    <sheetView rightToLeft="1" zoomScale="90" zoomScaleNormal="90" workbookViewId="0">
      <selection activeCell="N56" sqref="N56:P63"/>
    </sheetView>
  </sheetViews>
  <sheetFormatPr defaultColWidth="0" defaultRowHeight="14.25" zeroHeight="1" x14ac:dyDescent="0.2"/>
  <cols>
    <col min="1" max="1" width="9.125" style="13" customWidth="1"/>
    <col min="2" max="2" width="16.25" style="15" customWidth="1"/>
    <col min="3" max="5" width="9.125" style="15" customWidth="1"/>
    <col min="6" max="6" width="7.875" style="15" customWidth="1"/>
    <col min="7" max="8" width="9.125" style="15" customWidth="1"/>
    <col min="9" max="9" width="10.875" style="15" customWidth="1"/>
    <col min="10" max="10" width="28.375" style="15" customWidth="1"/>
    <col min="11" max="11" width="9.125" style="15" customWidth="1"/>
    <col min="12" max="12" width="14" style="15" customWidth="1"/>
    <col min="13" max="13" width="11.875" style="15" customWidth="1"/>
    <col min="14" max="14" width="12" style="15" customWidth="1"/>
    <col min="15" max="15" width="9.125" style="15" customWidth="1"/>
    <col min="16" max="16" width="15.625" style="15" customWidth="1"/>
    <col min="17" max="18" width="9.125" style="13" customWidth="1"/>
    <col min="19" max="16384" width="9.125" hidden="1"/>
  </cols>
  <sheetData>
    <row r="1" spans="2:16" s="13" customFormat="1" x14ac:dyDescent="0.2">
      <c r="B1" s="16"/>
      <c r="C1" s="16"/>
      <c r="D1" s="16"/>
      <c r="E1" s="16"/>
      <c r="F1" s="16"/>
      <c r="G1" s="16"/>
      <c r="H1" s="16"/>
      <c r="I1" s="16"/>
      <c r="J1" s="16"/>
      <c r="K1" s="16"/>
      <c r="L1" s="16"/>
      <c r="M1" s="16"/>
      <c r="N1" s="16"/>
      <c r="O1" s="16"/>
      <c r="P1" s="16"/>
    </row>
    <row r="2" spans="2:16" s="13" customFormat="1" x14ac:dyDescent="0.2">
      <c r="B2" s="16"/>
      <c r="C2" s="16"/>
      <c r="D2" s="16"/>
      <c r="E2" s="16"/>
      <c r="F2" s="16"/>
      <c r="G2" s="16"/>
      <c r="H2" s="16"/>
      <c r="I2" s="16"/>
      <c r="J2" s="16"/>
      <c r="K2" s="16"/>
      <c r="L2" s="16"/>
      <c r="M2" s="16"/>
      <c r="N2" s="16"/>
      <c r="O2" s="16"/>
      <c r="P2" s="16"/>
    </row>
    <row r="3" spans="2:16" s="13" customFormat="1" x14ac:dyDescent="0.2">
      <c r="B3" s="16"/>
      <c r="C3" s="16"/>
      <c r="D3" s="16"/>
      <c r="E3" s="16"/>
      <c r="F3" s="16"/>
      <c r="G3" s="16"/>
      <c r="H3" s="16"/>
      <c r="I3" s="16"/>
      <c r="J3" s="16"/>
      <c r="K3" s="16"/>
      <c r="L3" s="16"/>
      <c r="M3" s="16"/>
      <c r="N3" s="16"/>
      <c r="O3" s="16"/>
      <c r="P3" s="16"/>
    </row>
    <row r="4" spans="2:16" s="13" customFormat="1" x14ac:dyDescent="0.2">
      <c r="B4" s="16"/>
      <c r="C4" s="16"/>
      <c r="D4" s="16"/>
      <c r="E4" s="16"/>
      <c r="F4" s="16"/>
      <c r="G4" s="16"/>
      <c r="H4" s="16"/>
      <c r="I4" s="16"/>
      <c r="J4" s="16"/>
      <c r="K4" s="16"/>
      <c r="L4" s="16"/>
      <c r="M4" s="16"/>
      <c r="N4" s="16"/>
      <c r="O4" s="16"/>
      <c r="P4" s="16"/>
    </row>
    <row r="5" spans="2:16" s="13" customFormat="1" ht="15" thickBot="1" x14ac:dyDescent="0.25">
      <c r="B5" s="16"/>
      <c r="C5" s="16"/>
      <c r="D5" s="16"/>
      <c r="E5" s="16"/>
      <c r="F5" s="16"/>
      <c r="G5" s="16"/>
      <c r="H5" s="16"/>
      <c r="I5" s="16"/>
      <c r="J5" s="16"/>
      <c r="K5" s="16"/>
      <c r="L5" s="16"/>
      <c r="M5" s="16"/>
      <c r="N5" s="16"/>
      <c r="O5" s="16"/>
      <c r="P5" s="16"/>
    </row>
    <row r="6" spans="2:16" ht="15.75" customHeight="1" thickTop="1" x14ac:dyDescent="0.2">
      <c r="B6" s="400" t="s">
        <v>130</v>
      </c>
      <c r="C6" s="401"/>
      <c r="D6" s="401"/>
      <c r="E6" s="401"/>
      <c r="F6" s="401"/>
      <c r="G6" s="401"/>
      <c r="H6" s="401"/>
      <c r="I6" s="401"/>
      <c r="J6" s="401"/>
      <c r="K6" s="401"/>
      <c r="L6" s="401"/>
      <c r="M6" s="401"/>
      <c r="N6" s="401"/>
      <c r="O6" s="401"/>
      <c r="P6" s="402"/>
    </row>
    <row r="7" spans="2:16" ht="15.75" customHeight="1" thickBot="1" x14ac:dyDescent="0.25">
      <c r="B7" s="403"/>
      <c r="C7" s="404"/>
      <c r="D7" s="404"/>
      <c r="E7" s="404"/>
      <c r="F7" s="404"/>
      <c r="G7" s="404"/>
      <c r="H7" s="404"/>
      <c r="I7" s="404"/>
      <c r="J7" s="404"/>
      <c r="K7" s="404"/>
      <c r="L7" s="404"/>
      <c r="M7" s="404"/>
      <c r="N7" s="404"/>
      <c r="O7" s="404"/>
      <c r="P7" s="405"/>
    </row>
    <row r="8" spans="2:16" ht="15.75" customHeight="1" thickTop="1" x14ac:dyDescent="0.2">
      <c r="B8" s="408" t="s">
        <v>117</v>
      </c>
      <c r="C8" s="406" t="s">
        <v>118</v>
      </c>
      <c r="D8" s="406"/>
      <c r="E8" s="406"/>
      <c r="F8" s="406"/>
      <c r="G8" s="411" t="s">
        <v>119</v>
      </c>
      <c r="H8" s="411"/>
      <c r="I8" s="411"/>
      <c r="J8" s="406" t="s">
        <v>120</v>
      </c>
      <c r="K8" s="406" t="s">
        <v>121</v>
      </c>
      <c r="L8" s="406"/>
      <c r="M8" s="406"/>
      <c r="N8" s="406"/>
      <c r="O8" s="406"/>
      <c r="P8" s="407"/>
    </row>
    <row r="9" spans="2:16" x14ac:dyDescent="0.2">
      <c r="B9" s="409"/>
      <c r="C9" s="394"/>
      <c r="D9" s="394"/>
      <c r="E9" s="394"/>
      <c r="F9" s="394"/>
      <c r="G9" s="412"/>
      <c r="H9" s="412"/>
      <c r="I9" s="412"/>
      <c r="J9" s="394"/>
      <c r="K9" s="394"/>
      <c r="L9" s="394"/>
      <c r="M9" s="394"/>
      <c r="N9" s="394"/>
      <c r="O9" s="394"/>
      <c r="P9" s="396"/>
    </row>
    <row r="10" spans="2:16" ht="15" customHeight="1" x14ac:dyDescent="0.2">
      <c r="B10" s="409"/>
      <c r="C10" s="394"/>
      <c r="D10" s="394"/>
      <c r="E10" s="394"/>
      <c r="F10" s="394"/>
      <c r="G10" s="412"/>
      <c r="H10" s="412"/>
      <c r="I10" s="412"/>
      <c r="J10" s="394"/>
      <c r="K10" s="394" t="s">
        <v>122</v>
      </c>
      <c r="L10" s="394"/>
      <c r="M10" s="394" t="s">
        <v>123</v>
      </c>
      <c r="N10" s="394"/>
      <c r="O10" s="394" t="s">
        <v>124</v>
      </c>
      <c r="P10" s="396"/>
    </row>
    <row r="11" spans="2:16" ht="15" thickBot="1" x14ac:dyDescent="0.25">
      <c r="B11" s="410"/>
      <c r="C11" s="395"/>
      <c r="D11" s="395"/>
      <c r="E11" s="395"/>
      <c r="F11" s="395"/>
      <c r="G11" s="413"/>
      <c r="H11" s="413"/>
      <c r="I11" s="413"/>
      <c r="J11" s="395"/>
      <c r="K11" s="395"/>
      <c r="L11" s="395"/>
      <c r="M11" s="395"/>
      <c r="N11" s="395"/>
      <c r="O11" s="395"/>
      <c r="P11" s="397"/>
    </row>
    <row r="12" spans="2:16" ht="15" thickTop="1" x14ac:dyDescent="0.2">
      <c r="B12" s="390">
        <v>1</v>
      </c>
      <c r="C12" s="391"/>
      <c r="D12" s="391"/>
      <c r="E12" s="391"/>
      <c r="F12" s="391"/>
      <c r="G12" s="391"/>
      <c r="H12" s="391"/>
      <c r="I12" s="391"/>
      <c r="J12" s="392"/>
      <c r="K12" s="391"/>
      <c r="L12" s="391"/>
      <c r="M12" s="391"/>
      <c r="N12" s="391"/>
      <c r="O12" s="391"/>
      <c r="P12" s="393"/>
    </row>
    <row r="13" spans="2:16" x14ac:dyDescent="0.2">
      <c r="B13" s="390"/>
      <c r="C13" s="391"/>
      <c r="D13" s="391"/>
      <c r="E13" s="391"/>
      <c r="F13" s="391"/>
      <c r="G13" s="391"/>
      <c r="H13" s="391"/>
      <c r="I13" s="391"/>
      <c r="J13" s="392"/>
      <c r="K13" s="391"/>
      <c r="L13" s="391"/>
      <c r="M13" s="391"/>
      <c r="N13" s="391"/>
      <c r="O13" s="391"/>
      <c r="P13" s="393"/>
    </row>
    <row r="14" spans="2:16" x14ac:dyDescent="0.2">
      <c r="B14" s="390"/>
      <c r="C14" s="391"/>
      <c r="D14" s="391"/>
      <c r="E14" s="391"/>
      <c r="F14" s="391"/>
      <c r="G14" s="391"/>
      <c r="H14" s="391"/>
      <c r="I14" s="391"/>
      <c r="J14" s="392"/>
      <c r="K14" s="391"/>
      <c r="L14" s="391"/>
      <c r="M14" s="391"/>
      <c r="N14" s="391"/>
      <c r="O14" s="391"/>
      <c r="P14" s="393"/>
    </row>
    <row r="15" spans="2:16" x14ac:dyDescent="0.2">
      <c r="B15" s="390">
        <v>2</v>
      </c>
      <c r="C15" s="391"/>
      <c r="D15" s="391"/>
      <c r="E15" s="391"/>
      <c r="F15" s="391"/>
      <c r="G15" s="391"/>
      <c r="H15" s="391"/>
      <c r="I15" s="391"/>
      <c r="J15" s="392"/>
      <c r="K15" s="391"/>
      <c r="L15" s="391"/>
      <c r="M15" s="391"/>
      <c r="N15" s="391"/>
      <c r="O15" s="391"/>
      <c r="P15" s="393"/>
    </row>
    <row r="16" spans="2:16" x14ac:dyDescent="0.2">
      <c r="B16" s="390"/>
      <c r="C16" s="391"/>
      <c r="D16" s="391"/>
      <c r="E16" s="391"/>
      <c r="F16" s="391"/>
      <c r="G16" s="391"/>
      <c r="H16" s="391"/>
      <c r="I16" s="391"/>
      <c r="J16" s="392"/>
      <c r="K16" s="391"/>
      <c r="L16" s="391"/>
      <c r="M16" s="391"/>
      <c r="N16" s="391"/>
      <c r="O16" s="391"/>
      <c r="P16" s="393"/>
    </row>
    <row r="17" spans="2:16" x14ac:dyDescent="0.2">
      <c r="B17" s="390"/>
      <c r="C17" s="391"/>
      <c r="D17" s="391"/>
      <c r="E17" s="391"/>
      <c r="F17" s="391"/>
      <c r="G17" s="391"/>
      <c r="H17" s="391"/>
      <c r="I17" s="391"/>
      <c r="J17" s="392"/>
      <c r="K17" s="391"/>
      <c r="L17" s="391"/>
      <c r="M17" s="391"/>
      <c r="N17" s="391"/>
      <c r="O17" s="391"/>
      <c r="P17" s="393"/>
    </row>
    <row r="18" spans="2:16" x14ac:dyDescent="0.2">
      <c r="B18" s="390">
        <v>3</v>
      </c>
      <c r="C18" s="391"/>
      <c r="D18" s="391"/>
      <c r="E18" s="391"/>
      <c r="F18" s="391"/>
      <c r="G18" s="391"/>
      <c r="H18" s="391"/>
      <c r="I18" s="391"/>
      <c r="J18" s="392"/>
      <c r="K18" s="391"/>
      <c r="L18" s="391"/>
      <c r="M18" s="391"/>
      <c r="N18" s="391"/>
      <c r="O18" s="391"/>
      <c r="P18" s="393"/>
    </row>
    <row r="19" spans="2:16" x14ac:dyDescent="0.2">
      <c r="B19" s="390"/>
      <c r="C19" s="391"/>
      <c r="D19" s="391"/>
      <c r="E19" s="391"/>
      <c r="F19" s="391"/>
      <c r="G19" s="391"/>
      <c r="H19" s="391"/>
      <c r="I19" s="391"/>
      <c r="J19" s="392"/>
      <c r="K19" s="391"/>
      <c r="L19" s="391"/>
      <c r="M19" s="391"/>
      <c r="N19" s="391"/>
      <c r="O19" s="391"/>
      <c r="P19" s="393"/>
    </row>
    <row r="20" spans="2:16" x14ac:dyDescent="0.2">
      <c r="B20" s="390"/>
      <c r="C20" s="391"/>
      <c r="D20" s="391"/>
      <c r="E20" s="391"/>
      <c r="F20" s="391"/>
      <c r="G20" s="391"/>
      <c r="H20" s="391"/>
      <c r="I20" s="391"/>
      <c r="J20" s="392"/>
      <c r="K20" s="391"/>
      <c r="L20" s="391"/>
      <c r="M20" s="391"/>
      <c r="N20" s="391"/>
      <c r="O20" s="391"/>
      <c r="P20" s="393"/>
    </row>
    <row r="21" spans="2:16" x14ac:dyDescent="0.2">
      <c r="B21" s="390">
        <v>4</v>
      </c>
      <c r="C21" s="391"/>
      <c r="D21" s="391"/>
      <c r="E21" s="391"/>
      <c r="F21" s="391"/>
      <c r="G21" s="391"/>
      <c r="H21" s="391"/>
      <c r="I21" s="391"/>
      <c r="J21" s="392"/>
      <c r="K21" s="391"/>
      <c r="L21" s="391"/>
      <c r="M21" s="391"/>
      <c r="N21" s="391"/>
      <c r="O21" s="391"/>
      <c r="P21" s="393"/>
    </row>
    <row r="22" spans="2:16" x14ac:dyDescent="0.2">
      <c r="B22" s="390"/>
      <c r="C22" s="391"/>
      <c r="D22" s="391"/>
      <c r="E22" s="391"/>
      <c r="F22" s="391"/>
      <c r="G22" s="391"/>
      <c r="H22" s="391"/>
      <c r="I22" s="391"/>
      <c r="J22" s="392"/>
      <c r="K22" s="391"/>
      <c r="L22" s="391"/>
      <c r="M22" s="391"/>
      <c r="N22" s="391"/>
      <c r="O22" s="391"/>
      <c r="P22" s="393"/>
    </row>
    <row r="23" spans="2:16" x14ac:dyDescent="0.2">
      <c r="B23" s="390"/>
      <c r="C23" s="391"/>
      <c r="D23" s="391"/>
      <c r="E23" s="391"/>
      <c r="F23" s="391"/>
      <c r="G23" s="391"/>
      <c r="H23" s="391"/>
      <c r="I23" s="391"/>
      <c r="J23" s="392"/>
      <c r="K23" s="391"/>
      <c r="L23" s="391"/>
      <c r="M23" s="391"/>
      <c r="N23" s="391"/>
      <c r="O23" s="391"/>
      <c r="P23" s="393"/>
    </row>
    <row r="24" spans="2:16" x14ac:dyDescent="0.2">
      <c r="B24" s="390">
        <v>5</v>
      </c>
      <c r="C24" s="391"/>
      <c r="D24" s="391"/>
      <c r="E24" s="391"/>
      <c r="F24" s="391"/>
      <c r="G24" s="391"/>
      <c r="H24" s="391"/>
      <c r="I24" s="391"/>
      <c r="J24" s="392"/>
      <c r="K24" s="391"/>
      <c r="L24" s="391"/>
      <c r="M24" s="391"/>
      <c r="N24" s="391"/>
      <c r="O24" s="391"/>
      <c r="P24" s="393"/>
    </row>
    <row r="25" spans="2:16" x14ac:dyDescent="0.2">
      <c r="B25" s="390"/>
      <c r="C25" s="391"/>
      <c r="D25" s="391"/>
      <c r="E25" s="391"/>
      <c r="F25" s="391"/>
      <c r="G25" s="391"/>
      <c r="H25" s="391"/>
      <c r="I25" s="391"/>
      <c r="J25" s="392"/>
      <c r="K25" s="391"/>
      <c r="L25" s="391"/>
      <c r="M25" s="391"/>
      <c r="N25" s="391"/>
      <c r="O25" s="391"/>
      <c r="P25" s="393"/>
    </row>
    <row r="26" spans="2:16" x14ac:dyDescent="0.2">
      <c r="B26" s="390"/>
      <c r="C26" s="391"/>
      <c r="D26" s="391"/>
      <c r="E26" s="391"/>
      <c r="F26" s="391"/>
      <c r="G26" s="391"/>
      <c r="H26" s="391"/>
      <c r="I26" s="391"/>
      <c r="J26" s="392"/>
      <c r="K26" s="391"/>
      <c r="L26" s="391"/>
      <c r="M26" s="391"/>
      <c r="N26" s="391"/>
      <c r="O26" s="391"/>
      <c r="P26" s="393"/>
    </row>
    <row r="27" spans="2:16" x14ac:dyDescent="0.2">
      <c r="B27" s="390">
        <v>6</v>
      </c>
      <c r="C27" s="391"/>
      <c r="D27" s="391"/>
      <c r="E27" s="391"/>
      <c r="F27" s="391"/>
      <c r="G27" s="391"/>
      <c r="H27" s="391"/>
      <c r="I27" s="391"/>
      <c r="J27" s="392"/>
      <c r="K27" s="391"/>
      <c r="L27" s="391"/>
      <c r="M27" s="391"/>
      <c r="N27" s="391"/>
      <c r="O27" s="391"/>
      <c r="P27" s="393"/>
    </row>
    <row r="28" spans="2:16" x14ac:dyDescent="0.2">
      <c r="B28" s="390"/>
      <c r="C28" s="391"/>
      <c r="D28" s="391"/>
      <c r="E28" s="391"/>
      <c r="F28" s="391"/>
      <c r="G28" s="391"/>
      <c r="H28" s="391"/>
      <c r="I28" s="391"/>
      <c r="J28" s="392"/>
      <c r="K28" s="391"/>
      <c r="L28" s="391"/>
      <c r="M28" s="391"/>
      <c r="N28" s="391"/>
      <c r="O28" s="391"/>
      <c r="P28" s="393"/>
    </row>
    <row r="29" spans="2:16" x14ac:dyDescent="0.2">
      <c r="B29" s="390"/>
      <c r="C29" s="391"/>
      <c r="D29" s="391"/>
      <c r="E29" s="391"/>
      <c r="F29" s="391"/>
      <c r="G29" s="391"/>
      <c r="H29" s="391"/>
      <c r="I29" s="391"/>
      <c r="J29" s="392"/>
      <c r="K29" s="391"/>
      <c r="L29" s="391"/>
      <c r="M29" s="391"/>
      <c r="N29" s="391"/>
      <c r="O29" s="391"/>
      <c r="P29" s="393"/>
    </row>
    <row r="30" spans="2:16" x14ac:dyDescent="0.2">
      <c r="B30" s="390">
        <v>7</v>
      </c>
      <c r="C30" s="391"/>
      <c r="D30" s="391"/>
      <c r="E30" s="391"/>
      <c r="F30" s="391"/>
      <c r="G30" s="391"/>
      <c r="H30" s="391"/>
      <c r="I30" s="391"/>
      <c r="J30" s="392"/>
      <c r="K30" s="391"/>
      <c r="L30" s="391"/>
      <c r="M30" s="391"/>
      <c r="N30" s="391"/>
      <c r="O30" s="391"/>
      <c r="P30" s="393"/>
    </row>
    <row r="31" spans="2:16" x14ac:dyDescent="0.2">
      <c r="B31" s="390"/>
      <c r="C31" s="391"/>
      <c r="D31" s="391"/>
      <c r="E31" s="391"/>
      <c r="F31" s="391"/>
      <c r="G31" s="391"/>
      <c r="H31" s="391"/>
      <c r="I31" s="391"/>
      <c r="J31" s="392"/>
      <c r="K31" s="391"/>
      <c r="L31" s="391"/>
      <c r="M31" s="391"/>
      <c r="N31" s="391"/>
      <c r="O31" s="391"/>
      <c r="P31" s="393"/>
    </row>
    <row r="32" spans="2:16" x14ac:dyDescent="0.2">
      <c r="B32" s="390"/>
      <c r="C32" s="391"/>
      <c r="D32" s="391"/>
      <c r="E32" s="391"/>
      <c r="F32" s="391"/>
      <c r="G32" s="391"/>
      <c r="H32" s="391"/>
      <c r="I32" s="391"/>
      <c r="J32" s="392"/>
      <c r="K32" s="391"/>
      <c r="L32" s="391"/>
      <c r="M32" s="391"/>
      <c r="N32" s="391"/>
      <c r="O32" s="391"/>
      <c r="P32" s="393"/>
    </row>
    <row r="33" spans="2:16" x14ac:dyDescent="0.2">
      <c r="B33" s="390">
        <v>8</v>
      </c>
      <c r="C33" s="391"/>
      <c r="D33" s="391"/>
      <c r="E33" s="391"/>
      <c r="F33" s="391"/>
      <c r="G33" s="391"/>
      <c r="H33" s="391"/>
      <c r="I33" s="391"/>
      <c r="J33" s="392"/>
      <c r="K33" s="391"/>
      <c r="L33" s="391"/>
      <c r="M33" s="391"/>
      <c r="N33" s="391"/>
      <c r="O33" s="391"/>
      <c r="P33" s="393"/>
    </row>
    <row r="34" spans="2:16" x14ac:dyDescent="0.2">
      <c r="B34" s="390"/>
      <c r="C34" s="391"/>
      <c r="D34" s="391"/>
      <c r="E34" s="391"/>
      <c r="F34" s="391"/>
      <c r="G34" s="391"/>
      <c r="H34" s="391"/>
      <c r="I34" s="391"/>
      <c r="J34" s="392"/>
      <c r="K34" s="391"/>
      <c r="L34" s="391"/>
      <c r="M34" s="391"/>
      <c r="N34" s="391"/>
      <c r="O34" s="391"/>
      <c r="P34" s="393"/>
    </row>
    <row r="35" spans="2:16" x14ac:dyDescent="0.2">
      <c r="B35" s="390"/>
      <c r="C35" s="391"/>
      <c r="D35" s="391"/>
      <c r="E35" s="391"/>
      <c r="F35" s="391"/>
      <c r="G35" s="391"/>
      <c r="H35" s="391"/>
      <c r="I35" s="391"/>
      <c r="J35" s="392"/>
      <c r="K35" s="391"/>
      <c r="L35" s="391"/>
      <c r="M35" s="391"/>
      <c r="N35" s="391"/>
      <c r="O35" s="391"/>
      <c r="P35" s="393"/>
    </row>
    <row r="36" spans="2:16" x14ac:dyDescent="0.2">
      <c r="B36" s="390">
        <v>9</v>
      </c>
      <c r="C36" s="391"/>
      <c r="D36" s="391"/>
      <c r="E36" s="391"/>
      <c r="F36" s="391"/>
      <c r="G36" s="391"/>
      <c r="H36" s="391"/>
      <c r="I36" s="391"/>
      <c r="J36" s="392"/>
      <c r="K36" s="391"/>
      <c r="L36" s="391"/>
      <c r="M36" s="391"/>
      <c r="N36" s="391"/>
      <c r="O36" s="391"/>
      <c r="P36" s="393"/>
    </row>
    <row r="37" spans="2:16" x14ac:dyDescent="0.2">
      <c r="B37" s="390"/>
      <c r="C37" s="391"/>
      <c r="D37" s="391"/>
      <c r="E37" s="391"/>
      <c r="F37" s="391"/>
      <c r="G37" s="391"/>
      <c r="H37" s="391"/>
      <c r="I37" s="391"/>
      <c r="J37" s="392"/>
      <c r="K37" s="391"/>
      <c r="L37" s="391"/>
      <c r="M37" s="391"/>
      <c r="N37" s="391"/>
      <c r="O37" s="391"/>
      <c r="P37" s="393"/>
    </row>
    <row r="38" spans="2:16" x14ac:dyDescent="0.2">
      <c r="B38" s="390"/>
      <c r="C38" s="391"/>
      <c r="D38" s="391"/>
      <c r="E38" s="391"/>
      <c r="F38" s="391"/>
      <c r="G38" s="391"/>
      <c r="H38" s="391"/>
      <c r="I38" s="391"/>
      <c r="J38" s="392"/>
      <c r="K38" s="391"/>
      <c r="L38" s="391"/>
      <c r="M38" s="391"/>
      <c r="N38" s="391"/>
      <c r="O38" s="391"/>
      <c r="P38" s="393"/>
    </row>
    <row r="39" spans="2:16" x14ac:dyDescent="0.2">
      <c r="B39" s="390">
        <v>10</v>
      </c>
      <c r="C39" s="391"/>
      <c r="D39" s="391"/>
      <c r="E39" s="391"/>
      <c r="F39" s="391"/>
      <c r="G39" s="391"/>
      <c r="H39" s="391"/>
      <c r="I39" s="391"/>
      <c r="J39" s="392"/>
      <c r="K39" s="391"/>
      <c r="L39" s="391"/>
      <c r="M39" s="391"/>
      <c r="N39" s="391"/>
      <c r="O39" s="391"/>
      <c r="P39" s="393"/>
    </row>
    <row r="40" spans="2:16" x14ac:dyDescent="0.2">
      <c r="B40" s="390"/>
      <c r="C40" s="391"/>
      <c r="D40" s="391"/>
      <c r="E40" s="391"/>
      <c r="F40" s="391"/>
      <c r="G40" s="391"/>
      <c r="H40" s="391"/>
      <c r="I40" s="391"/>
      <c r="J40" s="392"/>
      <c r="K40" s="391"/>
      <c r="L40" s="391"/>
      <c r="M40" s="391"/>
      <c r="N40" s="391"/>
      <c r="O40" s="391"/>
      <c r="P40" s="393"/>
    </row>
    <row r="41" spans="2:16" x14ac:dyDescent="0.2">
      <c r="B41" s="390"/>
      <c r="C41" s="391"/>
      <c r="D41" s="391"/>
      <c r="E41" s="391"/>
      <c r="F41" s="391"/>
      <c r="G41" s="391"/>
      <c r="H41" s="391"/>
      <c r="I41" s="391"/>
      <c r="J41" s="392"/>
      <c r="K41" s="391"/>
      <c r="L41" s="391"/>
      <c r="M41" s="391"/>
      <c r="N41" s="391"/>
      <c r="O41" s="391"/>
      <c r="P41" s="393"/>
    </row>
    <row r="42" spans="2:16" ht="15" customHeight="1" x14ac:dyDescent="0.2">
      <c r="B42" s="390">
        <v>11</v>
      </c>
      <c r="C42" s="391"/>
      <c r="D42" s="391"/>
      <c r="E42" s="391"/>
      <c r="F42" s="391"/>
      <c r="G42" s="391"/>
      <c r="H42" s="391"/>
      <c r="I42" s="391"/>
      <c r="J42" s="392"/>
      <c r="K42" s="391"/>
      <c r="L42" s="391"/>
      <c r="M42" s="391"/>
      <c r="N42" s="391"/>
      <c r="O42" s="391"/>
      <c r="P42" s="393"/>
    </row>
    <row r="43" spans="2:16" ht="15" customHeight="1" x14ac:dyDescent="0.2">
      <c r="B43" s="390"/>
      <c r="C43" s="391"/>
      <c r="D43" s="391"/>
      <c r="E43" s="391"/>
      <c r="F43" s="391"/>
      <c r="G43" s="391"/>
      <c r="H43" s="391"/>
      <c r="I43" s="391"/>
      <c r="J43" s="392"/>
      <c r="K43" s="391"/>
      <c r="L43" s="391"/>
      <c r="M43" s="391"/>
      <c r="N43" s="391"/>
      <c r="O43" s="391"/>
      <c r="P43" s="393"/>
    </row>
    <row r="44" spans="2:16" ht="15" customHeight="1" x14ac:dyDescent="0.2">
      <c r="B44" s="390"/>
      <c r="C44" s="391"/>
      <c r="D44" s="391"/>
      <c r="E44" s="391"/>
      <c r="F44" s="391"/>
      <c r="G44" s="391"/>
      <c r="H44" s="391"/>
      <c r="I44" s="391"/>
      <c r="J44" s="392"/>
      <c r="K44" s="391"/>
      <c r="L44" s="391"/>
      <c r="M44" s="391"/>
      <c r="N44" s="391"/>
      <c r="O44" s="391"/>
      <c r="P44" s="393"/>
    </row>
    <row r="45" spans="2:16" x14ac:dyDescent="0.2">
      <c r="B45" s="390">
        <v>12</v>
      </c>
      <c r="C45" s="391"/>
      <c r="D45" s="391"/>
      <c r="E45" s="391"/>
      <c r="F45" s="391"/>
      <c r="G45" s="391"/>
      <c r="H45" s="391"/>
      <c r="I45" s="391"/>
      <c r="J45" s="392"/>
      <c r="K45" s="391"/>
      <c r="L45" s="391"/>
      <c r="M45" s="391"/>
      <c r="N45" s="391"/>
      <c r="O45" s="391"/>
      <c r="P45" s="393"/>
    </row>
    <row r="46" spans="2:16" x14ac:dyDescent="0.2">
      <c r="B46" s="390"/>
      <c r="C46" s="391"/>
      <c r="D46" s="391"/>
      <c r="E46" s="391"/>
      <c r="F46" s="391"/>
      <c r="G46" s="391"/>
      <c r="H46" s="391"/>
      <c r="I46" s="391"/>
      <c r="J46" s="392"/>
      <c r="K46" s="391"/>
      <c r="L46" s="391"/>
      <c r="M46" s="391"/>
      <c r="N46" s="391"/>
      <c r="O46" s="391"/>
      <c r="P46" s="393"/>
    </row>
    <row r="47" spans="2:16" ht="15" thickBot="1" x14ac:dyDescent="0.25">
      <c r="B47" s="398"/>
      <c r="C47" s="399"/>
      <c r="D47" s="399"/>
      <c r="E47" s="399"/>
      <c r="F47" s="399"/>
      <c r="G47" s="399"/>
      <c r="H47" s="399"/>
      <c r="I47" s="399"/>
      <c r="J47" s="414"/>
      <c r="K47" s="399"/>
      <c r="L47" s="399"/>
      <c r="M47" s="399"/>
      <c r="N47" s="399"/>
      <c r="O47" s="399"/>
      <c r="P47" s="415"/>
    </row>
    <row r="48" spans="2:16" ht="15.75" thickTop="1" thickBot="1" x14ac:dyDescent="0.25">
      <c r="B48" s="425"/>
      <c r="C48" s="426"/>
      <c r="D48" s="426"/>
      <c r="E48" s="426"/>
      <c r="F48" s="426"/>
      <c r="G48" s="426"/>
      <c r="H48" s="426"/>
      <c r="I48" s="426"/>
      <c r="J48" s="426"/>
      <c r="K48" s="426"/>
      <c r="L48" s="426"/>
      <c r="M48" s="426"/>
      <c r="N48" s="426"/>
      <c r="O48" s="426"/>
      <c r="P48" s="427"/>
    </row>
    <row r="49" spans="2:16" ht="15" customHeight="1" thickTop="1" x14ac:dyDescent="0.2">
      <c r="B49" s="431" t="s">
        <v>125</v>
      </c>
      <c r="C49" s="432"/>
      <c r="D49" s="432"/>
      <c r="E49" s="435"/>
      <c r="F49" s="435"/>
      <c r="G49" s="435"/>
      <c r="H49" s="435"/>
      <c r="I49" s="435"/>
      <c r="J49" s="435"/>
      <c r="K49" s="432" t="s">
        <v>126</v>
      </c>
      <c r="L49" s="432"/>
      <c r="M49" s="432"/>
      <c r="N49" s="436"/>
      <c r="O49" s="436"/>
      <c r="P49" s="437"/>
    </row>
    <row r="50" spans="2:16" ht="15" customHeight="1" thickBot="1" x14ac:dyDescent="0.25">
      <c r="B50" s="433"/>
      <c r="C50" s="434"/>
      <c r="D50" s="434"/>
      <c r="E50" s="417"/>
      <c r="F50" s="417"/>
      <c r="G50" s="417"/>
      <c r="H50" s="417"/>
      <c r="I50" s="417"/>
      <c r="J50" s="417"/>
      <c r="K50" s="434"/>
      <c r="L50" s="434"/>
      <c r="M50" s="434"/>
      <c r="N50" s="438"/>
      <c r="O50" s="438"/>
      <c r="P50" s="439"/>
    </row>
    <row r="51" spans="2:16" ht="15.75" thickTop="1" thickBot="1" x14ac:dyDescent="0.25">
      <c r="B51" s="425"/>
      <c r="C51" s="426"/>
      <c r="D51" s="426"/>
      <c r="E51" s="426"/>
      <c r="F51" s="426"/>
      <c r="G51" s="426"/>
      <c r="H51" s="426"/>
      <c r="I51" s="426"/>
      <c r="J51" s="426"/>
      <c r="K51" s="426"/>
      <c r="L51" s="426"/>
      <c r="M51" s="426"/>
      <c r="N51" s="426"/>
      <c r="O51" s="426"/>
      <c r="P51" s="427"/>
    </row>
    <row r="52" spans="2:16" x14ac:dyDescent="0.2">
      <c r="B52" s="419" t="s">
        <v>127</v>
      </c>
      <c r="C52" s="420"/>
      <c r="D52" s="420"/>
      <c r="E52" s="420"/>
      <c r="F52" s="420"/>
      <c r="G52" s="420"/>
      <c r="H52" s="420"/>
      <c r="I52" s="420"/>
      <c r="J52" s="420"/>
      <c r="K52" s="420"/>
      <c r="L52" s="420"/>
      <c r="M52" s="420"/>
      <c r="N52" s="420"/>
      <c r="O52" s="420"/>
      <c r="P52" s="421"/>
    </row>
    <row r="53" spans="2:16" ht="15" thickBot="1" x14ac:dyDescent="0.25">
      <c r="B53" s="422"/>
      <c r="C53" s="423"/>
      <c r="D53" s="423"/>
      <c r="E53" s="423"/>
      <c r="F53" s="423"/>
      <c r="G53" s="423"/>
      <c r="H53" s="423"/>
      <c r="I53" s="423"/>
      <c r="J53" s="423"/>
      <c r="K53" s="423"/>
      <c r="L53" s="423"/>
      <c r="M53" s="423"/>
      <c r="N53" s="423"/>
      <c r="O53" s="423"/>
      <c r="P53" s="424"/>
    </row>
    <row r="54" spans="2:16" x14ac:dyDescent="0.2">
      <c r="B54" s="428" t="s">
        <v>128</v>
      </c>
      <c r="C54" s="429"/>
      <c r="D54" s="429"/>
      <c r="E54" s="429"/>
      <c r="F54" s="429"/>
      <c r="G54" s="429"/>
      <c r="H54" s="429"/>
      <c r="I54" s="429"/>
      <c r="J54" s="429" t="s">
        <v>129</v>
      </c>
      <c r="K54" s="429"/>
      <c r="L54" s="429"/>
      <c r="M54" s="429"/>
      <c r="N54" s="429" t="s">
        <v>126</v>
      </c>
      <c r="O54" s="429"/>
      <c r="P54" s="430"/>
    </row>
    <row r="55" spans="2:16" x14ac:dyDescent="0.2">
      <c r="B55" s="428"/>
      <c r="C55" s="429"/>
      <c r="D55" s="429"/>
      <c r="E55" s="429"/>
      <c r="F55" s="429"/>
      <c r="G55" s="429"/>
      <c r="H55" s="429"/>
      <c r="I55" s="429"/>
      <c r="J55" s="429"/>
      <c r="K55" s="429"/>
      <c r="L55" s="429"/>
      <c r="M55" s="429"/>
      <c r="N55" s="429"/>
      <c r="O55" s="429"/>
      <c r="P55" s="430"/>
    </row>
    <row r="56" spans="2:16" x14ac:dyDescent="0.2">
      <c r="B56" s="150"/>
      <c r="C56" s="151"/>
      <c r="D56" s="151"/>
      <c r="E56" s="151"/>
      <c r="F56" s="151"/>
      <c r="G56" s="151"/>
      <c r="H56" s="151"/>
      <c r="I56" s="151"/>
      <c r="J56" s="151"/>
      <c r="K56" s="151"/>
      <c r="L56" s="151"/>
      <c r="M56" s="151"/>
      <c r="N56" s="151"/>
      <c r="O56" s="151"/>
      <c r="P56" s="152"/>
    </row>
    <row r="57" spans="2:16" x14ac:dyDescent="0.2">
      <c r="B57" s="150"/>
      <c r="C57" s="151"/>
      <c r="D57" s="151"/>
      <c r="E57" s="151"/>
      <c r="F57" s="151"/>
      <c r="G57" s="151"/>
      <c r="H57" s="151"/>
      <c r="I57" s="151"/>
      <c r="J57" s="151"/>
      <c r="K57" s="151"/>
      <c r="L57" s="151"/>
      <c r="M57" s="151"/>
      <c r="N57" s="151"/>
      <c r="O57" s="151"/>
      <c r="P57" s="152"/>
    </row>
    <row r="58" spans="2:16" x14ac:dyDescent="0.2">
      <c r="B58" s="150"/>
      <c r="C58" s="151"/>
      <c r="D58" s="151"/>
      <c r="E58" s="151"/>
      <c r="F58" s="151"/>
      <c r="G58" s="151"/>
      <c r="H58" s="151"/>
      <c r="I58" s="151"/>
      <c r="J58" s="151"/>
      <c r="K58" s="151"/>
      <c r="L58" s="151"/>
      <c r="M58" s="151"/>
      <c r="N58" s="151"/>
      <c r="O58" s="151"/>
      <c r="P58" s="152"/>
    </row>
    <row r="59" spans="2:16" x14ac:dyDescent="0.2">
      <c r="B59" s="150"/>
      <c r="C59" s="151"/>
      <c r="D59" s="151"/>
      <c r="E59" s="151"/>
      <c r="F59" s="151"/>
      <c r="G59" s="151"/>
      <c r="H59" s="151"/>
      <c r="I59" s="151"/>
      <c r="J59" s="151"/>
      <c r="K59" s="151"/>
      <c r="L59" s="151"/>
      <c r="M59" s="151"/>
      <c r="N59" s="151"/>
      <c r="O59" s="151"/>
      <c r="P59" s="152"/>
    </row>
    <row r="60" spans="2:16" x14ac:dyDescent="0.2">
      <c r="B60" s="150"/>
      <c r="C60" s="151"/>
      <c r="D60" s="151"/>
      <c r="E60" s="151"/>
      <c r="F60" s="151"/>
      <c r="G60" s="151"/>
      <c r="H60" s="151"/>
      <c r="I60" s="151"/>
      <c r="J60" s="151"/>
      <c r="K60" s="151"/>
      <c r="L60" s="151"/>
      <c r="M60" s="151"/>
      <c r="N60" s="151"/>
      <c r="O60" s="151"/>
      <c r="P60" s="152"/>
    </row>
    <row r="61" spans="2:16" x14ac:dyDescent="0.2">
      <c r="B61" s="150"/>
      <c r="C61" s="151"/>
      <c r="D61" s="151"/>
      <c r="E61" s="151"/>
      <c r="F61" s="151"/>
      <c r="G61" s="151"/>
      <c r="H61" s="151"/>
      <c r="I61" s="151"/>
      <c r="J61" s="151"/>
      <c r="K61" s="151"/>
      <c r="L61" s="151"/>
      <c r="M61" s="151"/>
      <c r="N61" s="151"/>
      <c r="O61" s="151"/>
      <c r="P61" s="152"/>
    </row>
    <row r="62" spans="2:16" x14ac:dyDescent="0.2">
      <c r="B62" s="150"/>
      <c r="C62" s="151"/>
      <c r="D62" s="151"/>
      <c r="E62" s="151"/>
      <c r="F62" s="151"/>
      <c r="G62" s="151"/>
      <c r="H62" s="151"/>
      <c r="I62" s="151"/>
      <c r="J62" s="151"/>
      <c r="K62" s="151"/>
      <c r="L62" s="151"/>
      <c r="M62" s="151"/>
      <c r="N62" s="151"/>
      <c r="O62" s="151"/>
      <c r="P62" s="152"/>
    </row>
    <row r="63" spans="2:16" ht="15" thickBot="1" x14ac:dyDescent="0.25">
      <c r="B63" s="416"/>
      <c r="C63" s="417"/>
      <c r="D63" s="417"/>
      <c r="E63" s="417"/>
      <c r="F63" s="417"/>
      <c r="G63" s="417"/>
      <c r="H63" s="417"/>
      <c r="I63" s="417"/>
      <c r="J63" s="417"/>
      <c r="K63" s="417"/>
      <c r="L63" s="417"/>
      <c r="M63" s="417"/>
      <c r="N63" s="417"/>
      <c r="O63" s="417"/>
      <c r="P63" s="418"/>
    </row>
    <row r="64" spans="2:16" s="13" customFormat="1" ht="15" thickTop="1" x14ac:dyDescent="0.2">
      <c r="B64" s="16"/>
      <c r="C64" s="16"/>
      <c r="D64" s="16"/>
      <c r="E64" s="16"/>
      <c r="F64" s="16"/>
      <c r="G64" s="16"/>
      <c r="H64" s="16"/>
      <c r="I64" s="16"/>
      <c r="J64" s="16"/>
      <c r="K64" s="16"/>
      <c r="L64" s="16"/>
      <c r="M64" s="16"/>
      <c r="N64" s="16"/>
      <c r="O64" s="16"/>
      <c r="P64" s="16"/>
    </row>
    <row r="65" spans="2:16" s="13" customFormat="1" x14ac:dyDescent="0.2">
      <c r="B65" s="16"/>
      <c r="C65" s="16"/>
      <c r="D65" s="16"/>
      <c r="E65" s="16"/>
      <c r="F65" s="16"/>
      <c r="G65" s="16"/>
      <c r="H65" s="16"/>
      <c r="I65" s="16"/>
      <c r="J65" s="16"/>
      <c r="K65" s="16"/>
      <c r="L65" s="16"/>
      <c r="M65" s="16"/>
      <c r="N65" s="16"/>
      <c r="O65" s="16"/>
      <c r="P65" s="16"/>
    </row>
    <row r="66" spans="2:16" s="13" customFormat="1" x14ac:dyDescent="0.2">
      <c r="B66" s="16"/>
      <c r="C66" s="16"/>
      <c r="D66" s="16"/>
      <c r="E66" s="16"/>
      <c r="F66" s="16"/>
      <c r="G66" s="16"/>
      <c r="H66" s="16"/>
      <c r="I66" s="16"/>
      <c r="J66" s="16"/>
      <c r="K66" s="16"/>
      <c r="L66" s="16"/>
      <c r="M66" s="16"/>
      <c r="N66" s="16"/>
      <c r="O66" s="16"/>
      <c r="P66" s="16"/>
    </row>
    <row r="67" spans="2:16" s="13" customFormat="1" x14ac:dyDescent="0.2">
      <c r="B67" s="16"/>
      <c r="C67" s="16"/>
      <c r="D67" s="16"/>
      <c r="E67" s="16"/>
      <c r="F67" s="16"/>
      <c r="G67" s="16"/>
      <c r="H67" s="16"/>
      <c r="I67" s="16"/>
      <c r="J67" s="16"/>
      <c r="K67" s="16"/>
      <c r="L67" s="16"/>
      <c r="M67" s="16"/>
      <c r="N67" s="16"/>
      <c r="O67" s="16"/>
      <c r="P67" s="16"/>
    </row>
    <row r="68" spans="2:16" s="13" customFormat="1" x14ac:dyDescent="0.2">
      <c r="B68" s="16"/>
      <c r="C68" s="16"/>
      <c r="D68" s="16"/>
      <c r="E68" s="16"/>
      <c r="F68" s="16"/>
      <c r="G68" s="16"/>
      <c r="H68" s="16"/>
      <c r="I68" s="16"/>
      <c r="J68" s="16"/>
      <c r="K68" s="16"/>
      <c r="L68" s="16"/>
      <c r="M68" s="16"/>
      <c r="N68" s="16"/>
      <c r="O68" s="16"/>
      <c r="P68" s="16"/>
    </row>
    <row r="69" spans="2:16" s="13" customFormat="1" x14ac:dyDescent="0.2">
      <c r="B69" s="16"/>
      <c r="C69" s="16"/>
      <c r="D69" s="16"/>
      <c r="E69" s="16"/>
      <c r="F69" s="16"/>
      <c r="G69" s="16"/>
      <c r="H69" s="16"/>
      <c r="I69" s="16"/>
      <c r="J69" s="16"/>
      <c r="K69" s="16"/>
      <c r="L69" s="16"/>
      <c r="M69" s="16"/>
      <c r="N69" s="16"/>
      <c r="O69" s="16"/>
      <c r="P69" s="16"/>
    </row>
    <row r="70" spans="2:16" s="13" customFormat="1" x14ac:dyDescent="0.2">
      <c r="B70" s="16"/>
      <c r="C70" s="16"/>
      <c r="D70" s="16"/>
      <c r="E70" s="16"/>
      <c r="F70" s="16"/>
      <c r="G70" s="16"/>
      <c r="H70" s="16"/>
      <c r="I70" s="16"/>
      <c r="J70" s="16"/>
      <c r="K70" s="16"/>
      <c r="L70" s="16"/>
      <c r="M70" s="16"/>
      <c r="N70" s="16"/>
      <c r="O70" s="16"/>
      <c r="P70" s="16"/>
    </row>
  </sheetData>
  <sheetProtection algorithmName="SHA-512" hashValue="SbQgVbSu6OdZSL5mNrDNrnHSJEtkAjSpL/tvzltTfIjKy2FjDhv9IXCVqwgOOPGwbxwz+gcDxHNGRCR75pCGOA==" saltValue="AqSqpEsx9crS9X301ExiaQ==" spinCount="100000" sheet="1" formatCells="0" formatColumns="0" formatRows="0" insertColumns="0" insertRows="0" insertHyperlinks="0" deleteColumns="0" deleteRows="0" sort="0" autoFilter="0" pivotTables="0"/>
  <mergeCells count="106">
    <mergeCell ref="B56:I63"/>
    <mergeCell ref="J56:M63"/>
    <mergeCell ref="N56:P63"/>
    <mergeCell ref="B52:P53"/>
    <mergeCell ref="B51:P51"/>
    <mergeCell ref="B54:I55"/>
    <mergeCell ref="J54:M55"/>
    <mergeCell ref="N54:P55"/>
    <mergeCell ref="B48:P48"/>
    <mergeCell ref="B49:D50"/>
    <mergeCell ref="E49:J50"/>
    <mergeCell ref="N49:P50"/>
    <mergeCell ref="K49:M50"/>
    <mergeCell ref="M45:N47"/>
    <mergeCell ref="O27:P29"/>
    <mergeCell ref="O30:P32"/>
    <mergeCell ref="O33:P35"/>
    <mergeCell ref="O36:P38"/>
    <mergeCell ref="O39:P41"/>
    <mergeCell ref="O42:P44"/>
    <mergeCell ref="O45:P47"/>
    <mergeCell ref="M27:N29"/>
    <mergeCell ref="M30:N32"/>
    <mergeCell ref="M33:N35"/>
    <mergeCell ref="M36:N38"/>
    <mergeCell ref="M39:N41"/>
    <mergeCell ref="M42:N44"/>
    <mergeCell ref="J39:J41"/>
    <mergeCell ref="J42:J44"/>
    <mergeCell ref="J45:J47"/>
    <mergeCell ref="K27:L29"/>
    <mergeCell ref="K30:L32"/>
    <mergeCell ref="K33:L35"/>
    <mergeCell ref="K36:L38"/>
    <mergeCell ref="K39:L41"/>
    <mergeCell ref="K42:L44"/>
    <mergeCell ref="K45:L47"/>
    <mergeCell ref="C45:F47"/>
    <mergeCell ref="G27:I29"/>
    <mergeCell ref="G30:I32"/>
    <mergeCell ref="G33:I35"/>
    <mergeCell ref="G36:I38"/>
    <mergeCell ref="G39:I41"/>
    <mergeCell ref="G42:I44"/>
    <mergeCell ref="G45:I47"/>
    <mergeCell ref="B6:P7"/>
    <mergeCell ref="B27:B29"/>
    <mergeCell ref="B30:B32"/>
    <mergeCell ref="B33:B35"/>
    <mergeCell ref="B36:B38"/>
    <mergeCell ref="B39:B41"/>
    <mergeCell ref="C27:F29"/>
    <mergeCell ref="C30:F32"/>
    <mergeCell ref="C33:F35"/>
    <mergeCell ref="C36:F38"/>
    <mergeCell ref="K8:P9"/>
    <mergeCell ref="B8:B11"/>
    <mergeCell ref="C8:F11"/>
    <mergeCell ref="G8:I11"/>
    <mergeCell ref="J8:J11"/>
    <mergeCell ref="K10:L11"/>
    <mergeCell ref="M10:N11"/>
    <mergeCell ref="O10:P11"/>
    <mergeCell ref="J27:J29"/>
    <mergeCell ref="J30:J32"/>
    <mergeCell ref="J33:J35"/>
    <mergeCell ref="B42:B44"/>
    <mergeCell ref="B45:B47"/>
    <mergeCell ref="C39:F41"/>
    <mergeCell ref="C42:F44"/>
    <mergeCell ref="J36:J38"/>
    <mergeCell ref="B24:B26"/>
    <mergeCell ref="C24:F26"/>
    <mergeCell ref="G24:I26"/>
    <mergeCell ref="J24:J26"/>
    <mergeCell ref="K24:L26"/>
    <mergeCell ref="M24:N26"/>
    <mergeCell ref="O24:P26"/>
    <mergeCell ref="B21:B23"/>
    <mergeCell ref="C21:F23"/>
    <mergeCell ref="G21:I23"/>
    <mergeCell ref="J21:J23"/>
    <mergeCell ref="K21:L23"/>
    <mergeCell ref="M21:N23"/>
    <mergeCell ref="O21:P23"/>
    <mergeCell ref="B12:B14"/>
    <mergeCell ref="C12:F14"/>
    <mergeCell ref="G12:I14"/>
    <mergeCell ref="J12:J14"/>
    <mergeCell ref="K12:L14"/>
    <mergeCell ref="M12:N14"/>
    <mergeCell ref="O12:P14"/>
    <mergeCell ref="B18:B20"/>
    <mergeCell ref="C18:F20"/>
    <mergeCell ref="G18:I20"/>
    <mergeCell ref="J18:J20"/>
    <mergeCell ref="K18:L20"/>
    <mergeCell ref="M18:N20"/>
    <mergeCell ref="O18:P20"/>
    <mergeCell ref="B15:B17"/>
    <mergeCell ref="C15:F17"/>
    <mergeCell ref="G15:I17"/>
    <mergeCell ref="J15:J17"/>
    <mergeCell ref="K15:L17"/>
    <mergeCell ref="M15:N17"/>
    <mergeCell ref="O15:P17"/>
  </mergeCells>
  <pageMargins left="0.7" right="0.7" top="0.75" bottom="0.75" header="0.3" footer="0.3"/>
  <pageSetup scale="44"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E159"/>
  <sheetViews>
    <sheetView rightToLeft="1" zoomScale="80" zoomScaleNormal="80" workbookViewId="0">
      <selection activeCell="V3" sqref="V3"/>
    </sheetView>
  </sheetViews>
  <sheetFormatPr defaultRowHeight="14.25" x14ac:dyDescent="0.2"/>
  <cols>
    <col min="7" max="7" width="10" customWidth="1"/>
    <col min="8" max="8" width="9.125" customWidth="1"/>
    <col min="10" max="10" width="10.625" bestFit="1" customWidth="1"/>
    <col min="18" max="18" width="10.125" customWidth="1"/>
    <col min="20" max="20" width="10" customWidth="1"/>
  </cols>
  <sheetData>
    <row r="1" spans="2:21" ht="20.25" x14ac:dyDescent="0.3">
      <c r="B1" s="457" t="s">
        <v>0</v>
      </c>
      <c r="C1" s="457"/>
      <c r="D1" s="457"/>
      <c r="E1" s="457"/>
      <c r="F1" s="457"/>
      <c r="G1" s="457"/>
      <c r="H1" s="457"/>
      <c r="I1" s="457"/>
      <c r="J1" s="457"/>
      <c r="K1" s="457"/>
      <c r="L1" s="457"/>
      <c r="M1" s="457"/>
      <c r="N1" s="457"/>
      <c r="O1" s="457"/>
      <c r="P1" s="457"/>
      <c r="Q1" s="457"/>
      <c r="R1" s="457"/>
      <c r="S1" s="457"/>
      <c r="T1" s="457"/>
      <c r="U1" s="457"/>
    </row>
    <row r="2" spans="2:21" ht="15" thickBot="1" x14ac:dyDescent="0.25">
      <c r="B2" s="467"/>
      <c r="C2" s="467"/>
      <c r="D2" s="467"/>
      <c r="E2" s="467"/>
      <c r="F2" s="467"/>
      <c r="G2" s="467"/>
      <c r="H2" s="467"/>
      <c r="I2" s="467"/>
      <c r="J2" s="467"/>
      <c r="K2" s="467"/>
      <c r="L2" s="467"/>
      <c r="M2" s="467"/>
      <c r="N2" s="467"/>
      <c r="O2" s="467"/>
      <c r="P2" s="467"/>
      <c r="Q2" s="467"/>
      <c r="R2" s="467"/>
      <c r="S2" s="467"/>
      <c r="T2" s="467"/>
      <c r="U2" s="467"/>
    </row>
    <row r="3" spans="2:21" ht="15" thickTop="1" x14ac:dyDescent="0.2">
      <c r="B3" s="458" t="s">
        <v>1</v>
      </c>
      <c r="C3" s="459"/>
      <c r="D3" s="459"/>
      <c r="E3" s="459"/>
      <c r="F3" s="459"/>
      <c r="G3" s="459"/>
      <c r="H3" s="459"/>
      <c r="I3" s="459"/>
      <c r="J3" s="459"/>
      <c r="K3" s="459"/>
      <c r="L3" s="459"/>
      <c r="M3" s="459"/>
      <c r="N3" s="459"/>
      <c r="O3" s="459"/>
      <c r="P3" s="459"/>
      <c r="Q3" s="459"/>
      <c r="R3" s="459"/>
      <c r="S3" s="459"/>
      <c r="T3" s="459"/>
      <c r="U3" s="460"/>
    </row>
    <row r="4" spans="2:21" x14ac:dyDescent="0.2">
      <c r="B4" s="390" t="s">
        <v>2</v>
      </c>
      <c r="C4" s="451"/>
      <c r="D4" s="452"/>
      <c r="E4" s="452"/>
      <c r="F4" s="452"/>
      <c r="G4" s="452"/>
      <c r="H4" s="452"/>
      <c r="I4" s="452"/>
      <c r="J4" s="451" t="s">
        <v>3</v>
      </c>
      <c r="K4" s="451"/>
      <c r="L4" s="452"/>
      <c r="M4" s="452"/>
      <c r="N4" s="451" t="s">
        <v>4</v>
      </c>
      <c r="O4" s="451"/>
      <c r="P4" s="426"/>
      <c r="Q4" s="426"/>
      <c r="R4" s="426"/>
      <c r="S4" s="426"/>
      <c r="T4" s="426"/>
      <c r="U4" s="427"/>
    </row>
    <row r="5" spans="2:21" x14ac:dyDescent="0.2">
      <c r="B5" s="390"/>
      <c r="C5" s="451"/>
      <c r="D5" s="452"/>
      <c r="E5" s="452"/>
      <c r="F5" s="452"/>
      <c r="G5" s="452"/>
      <c r="H5" s="452"/>
      <c r="I5" s="452"/>
      <c r="J5" s="451"/>
      <c r="K5" s="451"/>
      <c r="L5" s="452"/>
      <c r="M5" s="452"/>
      <c r="N5" s="451"/>
      <c r="O5" s="451"/>
      <c r="P5" s="426"/>
      <c r="Q5" s="426"/>
      <c r="R5" s="426"/>
      <c r="S5" s="426"/>
      <c r="T5" s="426"/>
      <c r="U5" s="427"/>
    </row>
    <row r="6" spans="2:21" x14ac:dyDescent="0.2">
      <c r="B6" s="454"/>
      <c r="C6" s="452"/>
      <c r="D6" s="452"/>
      <c r="E6" s="452"/>
      <c r="F6" s="452"/>
      <c r="G6" s="452"/>
      <c r="H6" s="452"/>
      <c r="I6" s="452"/>
      <c r="J6" s="452"/>
      <c r="K6" s="452"/>
      <c r="L6" s="452"/>
      <c r="M6" s="452"/>
      <c r="N6" s="452"/>
      <c r="O6" s="452"/>
      <c r="P6" s="452"/>
      <c r="Q6" s="452"/>
      <c r="R6" s="452"/>
      <c r="S6" s="452"/>
      <c r="T6" s="452"/>
      <c r="U6" s="453"/>
    </row>
    <row r="7" spans="2:21" x14ac:dyDescent="0.2">
      <c r="B7" s="390" t="s">
        <v>9</v>
      </c>
      <c r="C7" s="451"/>
      <c r="D7" s="451"/>
      <c r="E7" s="451"/>
      <c r="F7" s="451" t="s">
        <v>10</v>
      </c>
      <c r="G7" s="451"/>
      <c r="H7" s="451"/>
      <c r="I7" s="451"/>
      <c r="J7" s="451" t="s">
        <v>11</v>
      </c>
      <c r="K7" s="451"/>
      <c r="L7" s="451"/>
      <c r="M7" s="451"/>
      <c r="N7" s="451" t="s">
        <v>12</v>
      </c>
      <c r="O7" s="451"/>
      <c r="P7" s="451"/>
      <c r="Q7" s="451"/>
      <c r="R7" s="451" t="s">
        <v>13</v>
      </c>
      <c r="S7" s="451"/>
      <c r="T7" s="451"/>
      <c r="U7" s="466"/>
    </row>
    <row r="8" spans="2:21" x14ac:dyDescent="0.2">
      <c r="B8" s="390"/>
      <c r="C8" s="451"/>
      <c r="D8" s="451"/>
      <c r="E8" s="451"/>
      <c r="F8" s="451"/>
      <c r="G8" s="451"/>
      <c r="H8" s="451"/>
      <c r="I8" s="451"/>
      <c r="J8" s="451"/>
      <c r="K8" s="451"/>
      <c r="L8" s="451"/>
      <c r="M8" s="451"/>
      <c r="N8" s="451"/>
      <c r="O8" s="451"/>
      <c r="P8" s="451"/>
      <c r="Q8" s="451"/>
      <c r="R8" s="451"/>
      <c r="S8" s="451"/>
      <c r="T8" s="451"/>
      <c r="U8" s="466"/>
    </row>
    <row r="9" spans="2:21" x14ac:dyDescent="0.2">
      <c r="B9" s="425"/>
      <c r="C9" s="426"/>
      <c r="D9" s="426"/>
      <c r="E9" s="426"/>
      <c r="F9" s="426"/>
      <c r="G9" s="426"/>
      <c r="H9" s="426"/>
      <c r="I9" s="426"/>
      <c r="J9" s="426"/>
      <c r="K9" s="426"/>
      <c r="L9" s="426"/>
      <c r="M9" s="426"/>
      <c r="N9" s="426"/>
      <c r="O9" s="426"/>
      <c r="P9" s="426"/>
      <c r="Q9" s="426"/>
      <c r="R9" s="426"/>
      <c r="S9" s="426"/>
      <c r="T9" s="426"/>
      <c r="U9" s="427"/>
    </row>
    <row r="10" spans="2:21" x14ac:dyDescent="0.2">
      <c r="B10" s="425"/>
      <c r="C10" s="426"/>
      <c r="D10" s="426"/>
      <c r="E10" s="426"/>
      <c r="F10" s="426"/>
      <c r="G10" s="426"/>
      <c r="H10" s="426"/>
      <c r="I10" s="426"/>
      <c r="J10" s="426"/>
      <c r="K10" s="426"/>
      <c r="L10" s="426"/>
      <c r="M10" s="426"/>
      <c r="N10" s="426"/>
      <c r="O10" s="426"/>
      <c r="P10" s="426"/>
      <c r="Q10" s="426"/>
      <c r="R10" s="426"/>
      <c r="S10" s="426"/>
      <c r="T10" s="426"/>
      <c r="U10" s="427"/>
    </row>
    <row r="11" spans="2:21" x14ac:dyDescent="0.2">
      <c r="B11" s="425"/>
      <c r="C11" s="426"/>
      <c r="D11" s="426"/>
      <c r="E11" s="426"/>
      <c r="F11" s="426"/>
      <c r="G11" s="426"/>
      <c r="H11" s="426"/>
      <c r="I11" s="426"/>
      <c r="J11" s="426"/>
      <c r="K11" s="426"/>
      <c r="L11" s="426"/>
      <c r="M11" s="426"/>
      <c r="N11" s="426"/>
      <c r="O11" s="426"/>
      <c r="P11" s="426"/>
      <c r="Q11" s="426"/>
      <c r="R11" s="426"/>
      <c r="S11" s="426"/>
      <c r="T11" s="426"/>
      <c r="U11" s="427"/>
    </row>
    <row r="12" spans="2:21" x14ac:dyDescent="0.2">
      <c r="B12" s="454"/>
      <c r="C12" s="452"/>
      <c r="D12" s="452"/>
      <c r="E12" s="452"/>
      <c r="F12" s="452"/>
      <c r="G12" s="452"/>
      <c r="H12" s="452"/>
      <c r="I12" s="452"/>
      <c r="J12" s="452"/>
      <c r="K12" s="452"/>
      <c r="L12" s="452"/>
      <c r="M12" s="452"/>
      <c r="N12" s="452"/>
      <c r="O12" s="452"/>
      <c r="P12" s="452"/>
      <c r="Q12" s="452"/>
      <c r="R12" s="452"/>
      <c r="S12" s="452"/>
      <c r="T12" s="452"/>
      <c r="U12" s="453"/>
    </row>
    <row r="13" spans="2:21" x14ac:dyDescent="0.2">
      <c r="B13" s="463" t="s">
        <v>5</v>
      </c>
      <c r="C13" s="464"/>
      <c r="D13" s="464"/>
      <c r="E13" s="464"/>
      <c r="F13" s="464"/>
      <c r="G13" s="464"/>
      <c r="H13" s="464"/>
      <c r="I13" s="464"/>
      <c r="J13" s="464"/>
      <c r="K13" s="464"/>
      <c r="L13" s="464"/>
      <c r="M13" s="464"/>
      <c r="N13" s="464"/>
      <c r="O13" s="464"/>
      <c r="P13" s="464"/>
      <c r="Q13" s="464"/>
      <c r="R13" s="464"/>
      <c r="S13" s="464"/>
      <c r="T13" s="464"/>
      <c r="U13" s="465"/>
    </row>
    <row r="14" spans="2:21" x14ac:dyDescent="0.2">
      <c r="B14" s="390" t="s">
        <v>6</v>
      </c>
      <c r="C14" s="451"/>
      <c r="D14" s="451"/>
      <c r="E14" s="451"/>
      <c r="F14" s="451" t="s">
        <v>7</v>
      </c>
      <c r="G14" s="451"/>
      <c r="H14" s="451"/>
      <c r="I14" s="451"/>
      <c r="J14" s="451"/>
      <c r="K14" s="451"/>
      <c r="L14" s="451"/>
      <c r="M14" s="451"/>
      <c r="N14" s="451" t="s">
        <v>8</v>
      </c>
      <c r="O14" s="451"/>
      <c r="P14" s="451"/>
      <c r="Q14" s="451"/>
      <c r="R14" s="451"/>
      <c r="S14" s="451"/>
      <c r="T14" s="451"/>
      <c r="U14" s="466"/>
    </row>
    <row r="15" spans="2:21" x14ac:dyDescent="0.2">
      <c r="B15" s="390"/>
      <c r="C15" s="451"/>
      <c r="D15" s="451"/>
      <c r="E15" s="451"/>
      <c r="F15" s="451"/>
      <c r="G15" s="451"/>
      <c r="H15" s="451"/>
      <c r="I15" s="451"/>
      <c r="J15" s="451"/>
      <c r="K15" s="451"/>
      <c r="L15" s="451"/>
      <c r="M15" s="451"/>
      <c r="N15" s="451"/>
      <c r="O15" s="451"/>
      <c r="P15" s="451"/>
      <c r="Q15" s="451"/>
      <c r="R15" s="451"/>
      <c r="S15" s="451"/>
      <c r="T15" s="451"/>
      <c r="U15" s="466"/>
    </row>
    <row r="16" spans="2:21" x14ac:dyDescent="0.2">
      <c r="B16" s="425"/>
      <c r="C16" s="426"/>
      <c r="D16" s="426"/>
      <c r="E16" s="426"/>
      <c r="F16" s="426"/>
      <c r="G16" s="426"/>
      <c r="H16" s="426"/>
      <c r="I16" s="426"/>
      <c r="J16" s="426"/>
      <c r="K16" s="426"/>
      <c r="L16" s="426"/>
      <c r="M16" s="426"/>
      <c r="N16" s="426"/>
      <c r="O16" s="426"/>
      <c r="P16" s="426"/>
      <c r="Q16" s="426"/>
      <c r="R16" s="426"/>
      <c r="S16" s="426"/>
      <c r="T16" s="426"/>
      <c r="U16" s="427"/>
    </row>
    <row r="17" spans="2:21" x14ac:dyDescent="0.2">
      <c r="B17" s="425"/>
      <c r="C17" s="426"/>
      <c r="D17" s="426"/>
      <c r="E17" s="426"/>
      <c r="F17" s="426"/>
      <c r="G17" s="426"/>
      <c r="H17" s="426"/>
      <c r="I17" s="426"/>
      <c r="J17" s="426"/>
      <c r="K17" s="426"/>
      <c r="L17" s="426"/>
      <c r="M17" s="426"/>
      <c r="N17" s="426"/>
      <c r="O17" s="426"/>
      <c r="P17" s="426"/>
      <c r="Q17" s="426"/>
      <c r="R17" s="426"/>
      <c r="S17" s="426"/>
      <c r="T17" s="426"/>
      <c r="U17" s="427"/>
    </row>
    <row r="18" spans="2:21" x14ac:dyDescent="0.2">
      <c r="B18" s="425"/>
      <c r="C18" s="426"/>
      <c r="D18" s="426"/>
      <c r="E18" s="426"/>
      <c r="F18" s="426"/>
      <c r="G18" s="426"/>
      <c r="H18" s="426"/>
      <c r="I18" s="426"/>
      <c r="J18" s="426"/>
      <c r="K18" s="426"/>
      <c r="L18" s="426"/>
      <c r="M18" s="426"/>
      <c r="N18" s="426"/>
      <c r="O18" s="426"/>
      <c r="P18" s="426"/>
      <c r="Q18" s="426"/>
      <c r="R18" s="426"/>
      <c r="S18" s="426"/>
      <c r="T18" s="426"/>
      <c r="U18" s="427"/>
    </row>
    <row r="19" spans="2:21" x14ac:dyDescent="0.2">
      <c r="B19" s="425"/>
      <c r="C19" s="426"/>
      <c r="D19" s="426"/>
      <c r="E19" s="426"/>
      <c r="F19" s="426"/>
      <c r="G19" s="426"/>
      <c r="H19" s="426"/>
      <c r="I19" s="426"/>
      <c r="J19" s="426"/>
      <c r="K19" s="426"/>
      <c r="L19" s="426"/>
      <c r="M19" s="426"/>
      <c r="N19" s="426"/>
      <c r="O19" s="426"/>
      <c r="P19" s="426"/>
      <c r="Q19" s="426"/>
      <c r="R19" s="426"/>
      <c r="S19" s="426"/>
      <c r="T19" s="426"/>
      <c r="U19" s="427"/>
    </row>
    <row r="20" spans="2:21" x14ac:dyDescent="0.2">
      <c r="B20" s="425"/>
      <c r="C20" s="426"/>
      <c r="D20" s="426"/>
      <c r="E20" s="426"/>
      <c r="F20" s="426"/>
      <c r="G20" s="426"/>
      <c r="H20" s="426"/>
      <c r="I20" s="426"/>
      <c r="J20" s="426"/>
      <c r="K20" s="426"/>
      <c r="L20" s="426"/>
      <c r="M20" s="426"/>
      <c r="N20" s="426"/>
      <c r="O20" s="426"/>
      <c r="P20" s="426"/>
      <c r="Q20" s="426"/>
      <c r="R20" s="426"/>
      <c r="S20" s="426"/>
      <c r="T20" s="426"/>
      <c r="U20" s="427"/>
    </row>
    <row r="21" spans="2:21" x14ac:dyDescent="0.2">
      <c r="B21" s="425"/>
      <c r="C21" s="426"/>
      <c r="D21" s="426"/>
      <c r="E21" s="426"/>
      <c r="F21" s="426"/>
      <c r="G21" s="426"/>
      <c r="H21" s="426"/>
      <c r="I21" s="426"/>
      <c r="J21" s="426"/>
      <c r="K21" s="426"/>
      <c r="L21" s="426"/>
      <c r="M21" s="426"/>
      <c r="N21" s="426"/>
      <c r="O21" s="426"/>
      <c r="P21" s="426"/>
      <c r="Q21" s="426"/>
      <c r="R21" s="426"/>
      <c r="S21" s="426"/>
      <c r="T21" s="426"/>
      <c r="U21" s="427"/>
    </row>
    <row r="22" spans="2:21" x14ac:dyDescent="0.2">
      <c r="B22" s="425"/>
      <c r="C22" s="426"/>
      <c r="D22" s="426"/>
      <c r="E22" s="426"/>
      <c r="F22" s="426"/>
      <c r="G22" s="426"/>
      <c r="H22" s="426"/>
      <c r="I22" s="426"/>
      <c r="J22" s="426"/>
      <c r="K22" s="426"/>
      <c r="L22" s="426"/>
      <c r="M22" s="426"/>
      <c r="N22" s="426"/>
      <c r="O22" s="426"/>
      <c r="P22" s="426"/>
      <c r="Q22" s="426"/>
      <c r="R22" s="426"/>
      <c r="S22" s="426"/>
      <c r="T22" s="426"/>
      <c r="U22" s="427"/>
    </row>
    <row r="23" spans="2:21" x14ac:dyDescent="0.2">
      <c r="B23" s="425"/>
      <c r="C23" s="426"/>
      <c r="D23" s="426"/>
      <c r="E23" s="426"/>
      <c r="F23" s="426"/>
      <c r="G23" s="426"/>
      <c r="H23" s="426"/>
      <c r="I23" s="426"/>
      <c r="J23" s="426"/>
      <c r="K23" s="426"/>
      <c r="L23" s="426"/>
      <c r="M23" s="426"/>
      <c r="N23" s="426"/>
      <c r="O23" s="426"/>
      <c r="P23" s="426"/>
      <c r="Q23" s="426"/>
      <c r="R23" s="426"/>
      <c r="S23" s="426"/>
      <c r="T23" s="426"/>
      <c r="U23" s="427"/>
    </row>
    <row r="24" spans="2:21" x14ac:dyDescent="0.2">
      <c r="B24" s="425"/>
      <c r="C24" s="426"/>
      <c r="D24" s="426"/>
      <c r="E24" s="426"/>
      <c r="F24" s="426"/>
      <c r="G24" s="426"/>
      <c r="H24" s="426"/>
      <c r="I24" s="426"/>
      <c r="J24" s="426"/>
      <c r="K24" s="426"/>
      <c r="L24" s="426"/>
      <c r="M24" s="426"/>
      <c r="N24" s="426"/>
      <c r="O24" s="426"/>
      <c r="P24" s="426"/>
      <c r="Q24" s="426"/>
      <c r="R24" s="426"/>
      <c r="S24" s="426"/>
      <c r="T24" s="426"/>
      <c r="U24" s="427"/>
    </row>
    <row r="25" spans="2:21" x14ac:dyDescent="0.2">
      <c r="B25" s="425"/>
      <c r="C25" s="426"/>
      <c r="D25" s="426"/>
      <c r="E25" s="426"/>
      <c r="F25" s="426"/>
      <c r="G25" s="426"/>
      <c r="H25" s="426"/>
      <c r="I25" s="426"/>
      <c r="J25" s="426"/>
      <c r="K25" s="426"/>
      <c r="L25" s="426"/>
      <c r="M25" s="426"/>
      <c r="N25" s="426"/>
      <c r="O25" s="426"/>
      <c r="P25" s="426"/>
      <c r="Q25" s="426"/>
      <c r="R25" s="426"/>
      <c r="S25" s="426"/>
      <c r="T25" s="426"/>
      <c r="U25" s="427"/>
    </row>
    <row r="26" spans="2:21" x14ac:dyDescent="0.2">
      <c r="B26" s="425"/>
      <c r="C26" s="426"/>
      <c r="D26" s="426"/>
      <c r="E26" s="426"/>
      <c r="F26" s="426"/>
      <c r="G26" s="426"/>
      <c r="H26" s="426"/>
      <c r="I26" s="426"/>
      <c r="J26" s="426"/>
      <c r="K26" s="426"/>
      <c r="L26" s="426"/>
      <c r="M26" s="426"/>
      <c r="N26" s="426"/>
      <c r="O26" s="426"/>
      <c r="P26" s="426"/>
      <c r="Q26" s="426"/>
      <c r="R26" s="426"/>
      <c r="S26" s="426"/>
      <c r="T26" s="426"/>
      <c r="U26" s="427"/>
    </row>
    <row r="27" spans="2:21" x14ac:dyDescent="0.2">
      <c r="B27" s="425"/>
      <c r="C27" s="426"/>
      <c r="D27" s="426"/>
      <c r="E27" s="426"/>
      <c r="F27" s="426"/>
      <c r="G27" s="426"/>
      <c r="H27" s="426"/>
      <c r="I27" s="426"/>
      <c r="J27" s="426"/>
      <c r="K27" s="426"/>
      <c r="L27" s="426"/>
      <c r="M27" s="426"/>
      <c r="N27" s="426"/>
      <c r="O27" s="426"/>
      <c r="P27" s="426"/>
      <c r="Q27" s="426"/>
      <c r="R27" s="426"/>
      <c r="S27" s="426"/>
      <c r="T27" s="426"/>
      <c r="U27" s="427"/>
    </row>
    <row r="28" spans="2:21" x14ac:dyDescent="0.2">
      <c r="B28" s="425"/>
      <c r="C28" s="426"/>
      <c r="D28" s="426"/>
      <c r="E28" s="426"/>
      <c r="F28" s="426"/>
      <c r="G28" s="426"/>
      <c r="H28" s="426"/>
      <c r="I28" s="426"/>
      <c r="J28" s="426"/>
      <c r="K28" s="426"/>
      <c r="L28" s="426"/>
      <c r="M28" s="426"/>
      <c r="N28" s="426"/>
      <c r="O28" s="426"/>
      <c r="P28" s="426"/>
      <c r="Q28" s="426"/>
      <c r="R28" s="426"/>
      <c r="S28" s="426"/>
      <c r="T28" s="426"/>
      <c r="U28" s="427"/>
    </row>
    <row r="29" spans="2:21" x14ac:dyDescent="0.2">
      <c r="B29" s="425"/>
      <c r="C29" s="426"/>
      <c r="D29" s="426"/>
      <c r="E29" s="426"/>
      <c r="F29" s="426"/>
      <c r="G29" s="426"/>
      <c r="H29" s="426"/>
      <c r="I29" s="426"/>
      <c r="J29" s="426"/>
      <c r="K29" s="426"/>
      <c r="L29" s="426"/>
      <c r="M29" s="426"/>
      <c r="N29" s="426"/>
      <c r="O29" s="426"/>
      <c r="P29" s="426"/>
      <c r="Q29" s="426"/>
      <c r="R29" s="426"/>
      <c r="S29" s="426"/>
      <c r="T29" s="426"/>
      <c r="U29" s="427"/>
    </row>
    <row r="30" spans="2:21" x14ac:dyDescent="0.2">
      <c r="B30" s="425"/>
      <c r="C30" s="426"/>
      <c r="D30" s="426"/>
      <c r="E30" s="426"/>
      <c r="F30" s="426"/>
      <c r="G30" s="426"/>
      <c r="H30" s="426"/>
      <c r="I30" s="426"/>
      <c r="J30" s="426"/>
      <c r="K30" s="426"/>
      <c r="L30" s="426"/>
      <c r="M30" s="426"/>
      <c r="N30" s="426"/>
      <c r="O30" s="426"/>
      <c r="P30" s="426"/>
      <c r="Q30" s="426"/>
      <c r="R30" s="426"/>
      <c r="S30" s="426"/>
      <c r="T30" s="426"/>
      <c r="U30" s="427"/>
    </row>
    <row r="31" spans="2:21" x14ac:dyDescent="0.2">
      <c r="B31" s="454"/>
      <c r="C31" s="452"/>
      <c r="D31" s="452"/>
      <c r="E31" s="452"/>
      <c r="F31" s="451" t="s">
        <v>14</v>
      </c>
      <c r="G31" s="451"/>
      <c r="H31" s="451"/>
      <c r="I31" s="451"/>
      <c r="J31" s="451"/>
      <c r="K31" s="451"/>
      <c r="L31" s="451"/>
      <c r="M31" s="451"/>
      <c r="N31" s="451"/>
      <c r="O31" s="451"/>
      <c r="P31" s="451"/>
      <c r="Q31" s="451"/>
      <c r="R31" s="452"/>
      <c r="S31" s="452"/>
      <c r="T31" s="452"/>
      <c r="U31" s="453"/>
    </row>
    <row r="32" spans="2:21" x14ac:dyDescent="0.2">
      <c r="B32" s="454"/>
      <c r="C32" s="452"/>
      <c r="D32" s="452"/>
      <c r="E32" s="452"/>
      <c r="F32" s="451"/>
      <c r="G32" s="451"/>
      <c r="H32" s="451"/>
      <c r="I32" s="451"/>
      <c r="J32" s="451"/>
      <c r="K32" s="451"/>
      <c r="L32" s="451"/>
      <c r="M32" s="451"/>
      <c r="N32" s="451"/>
      <c r="O32" s="451"/>
      <c r="P32" s="451"/>
      <c r="Q32" s="451"/>
      <c r="R32" s="452"/>
      <c r="S32" s="452"/>
      <c r="T32" s="452"/>
      <c r="U32" s="453"/>
    </row>
    <row r="33" spans="2:23" ht="15" thickBot="1" x14ac:dyDescent="0.25">
      <c r="B33" s="440"/>
      <c r="C33" s="441"/>
      <c r="D33" s="441"/>
      <c r="E33" s="441"/>
      <c r="F33" s="441"/>
      <c r="G33" s="441"/>
      <c r="H33" s="441"/>
      <c r="I33" s="441"/>
      <c r="J33" s="441"/>
      <c r="K33" s="441"/>
      <c r="L33" s="441"/>
      <c r="M33" s="441"/>
      <c r="N33" s="441"/>
      <c r="O33" s="441"/>
      <c r="P33" s="441"/>
      <c r="Q33" s="441"/>
      <c r="R33" s="441"/>
      <c r="S33" s="441"/>
      <c r="T33" s="441"/>
      <c r="U33" s="442"/>
    </row>
    <row r="34" spans="2:23" ht="15.75" thickTop="1" thickBot="1" x14ac:dyDescent="0.25">
      <c r="B34" s="468"/>
      <c r="C34" s="468"/>
      <c r="D34" s="468"/>
      <c r="E34" s="468"/>
      <c r="F34" s="468"/>
      <c r="G34" s="468"/>
      <c r="H34" s="468"/>
      <c r="I34" s="468"/>
      <c r="J34" s="468"/>
      <c r="K34" s="468"/>
      <c r="L34" s="468"/>
      <c r="M34" s="468"/>
      <c r="N34" s="468"/>
      <c r="O34" s="468"/>
      <c r="P34" s="468"/>
      <c r="Q34" s="468"/>
      <c r="R34" s="468"/>
      <c r="S34" s="468"/>
      <c r="T34" s="468"/>
      <c r="U34" s="468"/>
    </row>
    <row r="35" spans="2:23" ht="15.75" customHeight="1" thickTop="1" x14ac:dyDescent="0.2">
      <c r="B35" s="443" t="s">
        <v>16</v>
      </c>
      <c r="C35" s="444"/>
      <c r="D35" s="444"/>
      <c r="E35" s="444"/>
      <c r="F35" s="444"/>
      <c r="G35" s="444"/>
      <c r="H35" s="444"/>
      <c r="I35" s="444"/>
      <c r="J35" s="444"/>
      <c r="K35" s="444"/>
      <c r="L35" s="444"/>
      <c r="M35" s="444"/>
      <c r="N35" s="444"/>
      <c r="O35" s="444"/>
      <c r="P35" s="444"/>
      <c r="Q35" s="444"/>
      <c r="R35" s="444"/>
      <c r="S35" s="444"/>
      <c r="T35" s="444"/>
      <c r="U35" s="444"/>
      <c r="V35" s="444"/>
      <c r="W35" s="445"/>
    </row>
    <row r="36" spans="2:23" ht="15" customHeight="1" thickBot="1" x14ac:dyDescent="0.25">
      <c r="B36" s="446"/>
      <c r="C36" s="447"/>
      <c r="D36" s="447"/>
      <c r="E36" s="447"/>
      <c r="F36" s="447"/>
      <c r="G36" s="447"/>
      <c r="H36" s="447"/>
      <c r="I36" s="447"/>
      <c r="J36" s="447"/>
      <c r="K36" s="447"/>
      <c r="L36" s="447"/>
      <c r="M36" s="447"/>
      <c r="N36" s="447"/>
      <c r="O36" s="447"/>
      <c r="P36" s="447"/>
      <c r="Q36" s="447"/>
      <c r="R36" s="447"/>
      <c r="S36" s="447"/>
      <c r="T36" s="447"/>
      <c r="U36" s="447"/>
      <c r="V36" s="447"/>
      <c r="W36" s="448"/>
    </row>
    <row r="37" spans="2:23" ht="14.25" customHeight="1" thickTop="1" x14ac:dyDescent="0.2">
      <c r="B37" s="443"/>
      <c r="C37" s="444"/>
      <c r="D37" s="444"/>
      <c r="E37" s="444"/>
      <c r="F37" s="444"/>
      <c r="G37" s="444"/>
      <c r="H37" s="444"/>
      <c r="I37" s="444"/>
      <c r="J37" s="444"/>
      <c r="K37" s="444"/>
      <c r="L37" s="444"/>
      <c r="M37" s="444"/>
      <c r="N37" s="444"/>
      <c r="O37" s="444"/>
      <c r="P37" s="444"/>
      <c r="Q37" s="444"/>
      <c r="R37" s="444"/>
      <c r="S37" s="444"/>
      <c r="T37" s="444"/>
      <c r="U37" s="444"/>
      <c r="V37" s="444"/>
      <c r="W37" s="445"/>
    </row>
    <row r="38" spans="2:23" x14ac:dyDescent="0.2">
      <c r="B38" s="469" t="s">
        <v>17</v>
      </c>
      <c r="C38" s="451"/>
      <c r="D38" s="451"/>
      <c r="E38" s="451"/>
      <c r="F38" s="451"/>
      <c r="G38" s="451"/>
      <c r="H38" s="451"/>
      <c r="I38" s="451"/>
      <c r="J38" s="451"/>
      <c r="K38" s="451"/>
      <c r="L38" s="451"/>
      <c r="M38" s="451"/>
      <c r="N38" s="451"/>
      <c r="O38" s="451" t="s">
        <v>15</v>
      </c>
      <c r="P38" s="451"/>
      <c r="Q38" s="451"/>
      <c r="R38" s="451"/>
      <c r="S38" s="451"/>
      <c r="T38" s="449">
        <v>0.5</v>
      </c>
      <c r="U38" s="449"/>
      <c r="V38" s="449"/>
      <c r="W38" s="450"/>
    </row>
    <row r="39" spans="2:23" x14ac:dyDescent="0.2">
      <c r="B39" s="390"/>
      <c r="C39" s="451"/>
      <c r="D39" s="451"/>
      <c r="E39" s="451"/>
      <c r="F39" s="451"/>
      <c r="G39" s="451"/>
      <c r="H39" s="451"/>
      <c r="I39" s="451"/>
      <c r="J39" s="451"/>
      <c r="K39" s="451"/>
      <c r="L39" s="451"/>
      <c r="M39" s="451"/>
      <c r="N39" s="451"/>
      <c r="O39" s="451"/>
      <c r="P39" s="451"/>
      <c r="Q39" s="451"/>
      <c r="R39" s="451"/>
      <c r="S39" s="451"/>
      <c r="T39" s="449"/>
      <c r="U39" s="449"/>
      <c r="V39" s="449"/>
      <c r="W39" s="450"/>
    </row>
    <row r="40" spans="2:23" x14ac:dyDescent="0.2">
      <c r="B40" s="390" t="s">
        <v>18</v>
      </c>
      <c r="C40" s="451"/>
      <c r="D40" s="451"/>
      <c r="E40" s="451"/>
      <c r="F40" s="451"/>
      <c r="G40" s="451"/>
      <c r="H40" s="451"/>
      <c r="I40" s="451"/>
      <c r="J40" s="451"/>
      <c r="K40" s="451"/>
      <c r="L40" s="451"/>
      <c r="M40" s="451"/>
      <c r="N40" s="451"/>
      <c r="O40" s="451"/>
      <c r="P40" s="451"/>
      <c r="Q40" s="451" t="s">
        <v>19</v>
      </c>
      <c r="R40" s="451"/>
      <c r="S40" s="451"/>
      <c r="T40" s="451"/>
      <c r="U40" s="461" t="s">
        <v>25</v>
      </c>
      <c r="V40" s="461"/>
      <c r="W40" s="462"/>
    </row>
    <row r="41" spans="2:23" x14ac:dyDescent="0.2">
      <c r="B41" s="390"/>
      <c r="C41" s="451"/>
      <c r="D41" s="451"/>
      <c r="E41" s="451"/>
      <c r="F41" s="451"/>
      <c r="G41" s="451"/>
      <c r="H41" s="451"/>
      <c r="I41" s="451"/>
      <c r="J41" s="451"/>
      <c r="K41" s="451"/>
      <c r="L41" s="451"/>
      <c r="M41" s="451"/>
      <c r="N41" s="451"/>
      <c r="O41" s="451"/>
      <c r="P41" s="451"/>
      <c r="Q41" s="451"/>
      <c r="R41" s="451"/>
      <c r="S41" s="451"/>
      <c r="T41" s="451"/>
      <c r="U41" s="461"/>
      <c r="V41" s="461"/>
      <c r="W41" s="462"/>
    </row>
    <row r="42" spans="2:23" ht="15" x14ac:dyDescent="0.2">
      <c r="B42" s="390" t="s">
        <v>6</v>
      </c>
      <c r="C42" s="451" t="s">
        <v>20</v>
      </c>
      <c r="D42" s="451"/>
      <c r="E42" s="451"/>
      <c r="F42" s="451"/>
      <c r="G42" s="451" t="s">
        <v>21</v>
      </c>
      <c r="H42" s="451"/>
      <c r="I42" s="451"/>
      <c r="J42" s="451" t="s">
        <v>22</v>
      </c>
      <c r="K42" s="451" t="s">
        <v>23</v>
      </c>
      <c r="L42" s="451"/>
      <c r="M42" s="451"/>
      <c r="N42" s="451"/>
      <c r="O42" s="451"/>
      <c r="P42" s="451"/>
      <c r="Q42" s="451" t="s">
        <v>26</v>
      </c>
      <c r="R42" s="451"/>
      <c r="S42" s="461" t="s">
        <v>27</v>
      </c>
      <c r="T42" s="461"/>
      <c r="U42" s="461"/>
      <c r="V42" s="461"/>
      <c r="W42" s="462"/>
    </row>
    <row r="43" spans="2:23" ht="15" x14ac:dyDescent="0.2">
      <c r="B43" s="390"/>
      <c r="C43" s="451"/>
      <c r="D43" s="451"/>
      <c r="E43" s="451"/>
      <c r="F43" s="451"/>
      <c r="G43" s="451"/>
      <c r="H43" s="451"/>
      <c r="I43" s="451"/>
      <c r="J43" s="451"/>
      <c r="K43" s="451">
        <v>1</v>
      </c>
      <c r="L43" s="451"/>
      <c r="M43" s="451">
        <v>2</v>
      </c>
      <c r="N43" s="451"/>
      <c r="O43" s="451">
        <v>3</v>
      </c>
      <c r="P43" s="451"/>
      <c r="Q43" s="451"/>
      <c r="R43" s="451"/>
      <c r="S43" s="461"/>
      <c r="T43" s="461"/>
      <c r="U43" s="461"/>
      <c r="V43" s="461"/>
      <c r="W43" s="462"/>
    </row>
    <row r="44" spans="2:23" ht="18.75" customHeight="1" x14ac:dyDescent="0.2">
      <c r="B44" s="390"/>
      <c r="C44" s="451"/>
      <c r="D44" s="451"/>
      <c r="E44" s="451"/>
      <c r="F44" s="451"/>
      <c r="G44" s="451"/>
      <c r="H44" s="451"/>
      <c r="I44" s="451"/>
      <c r="J44" s="451"/>
      <c r="K44" s="451" t="s">
        <v>24</v>
      </c>
      <c r="L44" s="451"/>
      <c r="M44" s="451" t="s">
        <v>24</v>
      </c>
      <c r="N44" s="451"/>
      <c r="O44" s="451" t="s">
        <v>24</v>
      </c>
      <c r="P44" s="451"/>
      <c r="Q44" s="451"/>
      <c r="R44" s="451"/>
      <c r="S44" s="461"/>
      <c r="T44" s="461"/>
      <c r="U44" s="461"/>
      <c r="V44" s="461"/>
      <c r="W44" s="462"/>
    </row>
    <row r="45" spans="2:23" x14ac:dyDescent="0.2">
      <c r="B45" s="390">
        <v>1</v>
      </c>
      <c r="C45" s="426" t="s">
        <v>28</v>
      </c>
      <c r="D45" s="426"/>
      <c r="E45" s="426"/>
      <c r="F45" s="426"/>
      <c r="G45" s="426" t="s">
        <v>29</v>
      </c>
      <c r="H45" s="426"/>
      <c r="I45" s="426"/>
      <c r="J45" s="449">
        <v>0.4</v>
      </c>
      <c r="K45" s="456">
        <v>0.4</v>
      </c>
      <c r="L45" s="456"/>
      <c r="M45" s="456">
        <v>0.1</v>
      </c>
      <c r="N45" s="456"/>
      <c r="O45" s="456">
        <v>0.2</v>
      </c>
      <c r="P45" s="456"/>
      <c r="Q45" s="455">
        <f>IFERROR(AVERAGEIF(K45:P47,"&lt;&gt;0"),"")</f>
        <v>0.23333333333333331</v>
      </c>
      <c r="R45" s="455"/>
      <c r="S45" s="455">
        <f>IFERROR(Q45*J45,"")</f>
        <v>9.3333333333333324E-2</v>
      </c>
      <c r="T45" s="455"/>
      <c r="U45" s="426"/>
      <c r="V45" s="426"/>
      <c r="W45" s="427"/>
    </row>
    <row r="46" spans="2:23" x14ac:dyDescent="0.2">
      <c r="B46" s="390"/>
      <c r="C46" s="426"/>
      <c r="D46" s="426"/>
      <c r="E46" s="426"/>
      <c r="F46" s="426"/>
      <c r="G46" s="426"/>
      <c r="H46" s="426"/>
      <c r="I46" s="426"/>
      <c r="J46" s="449"/>
      <c r="K46" s="456"/>
      <c r="L46" s="456"/>
      <c r="M46" s="456"/>
      <c r="N46" s="456"/>
      <c r="O46" s="456"/>
      <c r="P46" s="456"/>
      <c r="Q46" s="455"/>
      <c r="R46" s="455"/>
      <c r="S46" s="455"/>
      <c r="T46" s="455"/>
      <c r="U46" s="426"/>
      <c r="V46" s="426"/>
      <c r="W46" s="427"/>
    </row>
    <row r="47" spans="2:23" x14ac:dyDescent="0.2">
      <c r="B47" s="390"/>
      <c r="C47" s="426"/>
      <c r="D47" s="426"/>
      <c r="E47" s="426"/>
      <c r="F47" s="426"/>
      <c r="G47" s="426"/>
      <c r="H47" s="426"/>
      <c r="I47" s="426"/>
      <c r="J47" s="449"/>
      <c r="K47" s="456"/>
      <c r="L47" s="456"/>
      <c r="M47" s="456"/>
      <c r="N47" s="456"/>
      <c r="O47" s="456"/>
      <c r="P47" s="456"/>
      <c r="Q47" s="455"/>
      <c r="R47" s="455"/>
      <c r="S47" s="455"/>
      <c r="T47" s="455"/>
      <c r="U47" s="426"/>
      <c r="V47" s="426"/>
      <c r="W47" s="427"/>
    </row>
    <row r="48" spans="2:23" x14ac:dyDescent="0.2">
      <c r="B48" s="390">
        <v>2</v>
      </c>
      <c r="C48" s="426" t="s">
        <v>28</v>
      </c>
      <c r="D48" s="426"/>
      <c r="E48" s="426"/>
      <c r="F48" s="426"/>
      <c r="G48" s="426" t="s">
        <v>29</v>
      </c>
      <c r="H48" s="426"/>
      <c r="I48" s="426"/>
      <c r="J48" s="449">
        <v>0.6</v>
      </c>
      <c r="K48" s="456">
        <v>0.6</v>
      </c>
      <c r="L48" s="456"/>
      <c r="M48" s="456">
        <v>0.3</v>
      </c>
      <c r="N48" s="456"/>
      <c r="O48" s="456">
        <v>0.1</v>
      </c>
      <c r="P48" s="456"/>
      <c r="Q48" s="455">
        <f t="shared" ref="Q48" si="0">IFERROR(AVERAGEIF(K48:P50,"&lt;&gt;0"),"")</f>
        <v>0.33333333333333331</v>
      </c>
      <c r="R48" s="455"/>
      <c r="S48" s="455">
        <f t="shared" ref="S48" si="1">IFERROR(Q48*J48,"")</f>
        <v>0.19999999999999998</v>
      </c>
      <c r="T48" s="455"/>
      <c r="U48" s="426"/>
      <c r="V48" s="426"/>
      <c r="W48" s="427"/>
    </row>
    <row r="49" spans="2:23" x14ac:dyDescent="0.2">
      <c r="B49" s="390"/>
      <c r="C49" s="426"/>
      <c r="D49" s="426"/>
      <c r="E49" s="426"/>
      <c r="F49" s="426"/>
      <c r="G49" s="426"/>
      <c r="H49" s="426"/>
      <c r="I49" s="426"/>
      <c r="J49" s="449"/>
      <c r="K49" s="456"/>
      <c r="L49" s="456"/>
      <c r="M49" s="456"/>
      <c r="N49" s="456"/>
      <c r="O49" s="456"/>
      <c r="P49" s="456"/>
      <c r="Q49" s="455"/>
      <c r="R49" s="455"/>
      <c r="S49" s="455"/>
      <c r="T49" s="455"/>
      <c r="U49" s="426"/>
      <c r="V49" s="426"/>
      <c r="W49" s="427"/>
    </row>
    <row r="50" spans="2:23" x14ac:dyDescent="0.2">
      <c r="B50" s="390"/>
      <c r="C50" s="426"/>
      <c r="D50" s="426"/>
      <c r="E50" s="426"/>
      <c r="F50" s="426"/>
      <c r="G50" s="426"/>
      <c r="H50" s="426"/>
      <c r="I50" s="426"/>
      <c r="J50" s="449"/>
      <c r="K50" s="456"/>
      <c r="L50" s="456"/>
      <c r="M50" s="456"/>
      <c r="N50" s="456"/>
      <c r="O50" s="456"/>
      <c r="P50" s="456"/>
      <c r="Q50" s="455"/>
      <c r="R50" s="455"/>
      <c r="S50" s="455"/>
      <c r="T50" s="455"/>
      <c r="U50" s="426"/>
      <c r="V50" s="426"/>
      <c r="W50" s="427"/>
    </row>
    <row r="51" spans="2:23" x14ac:dyDescent="0.2">
      <c r="B51" s="390">
        <v>3</v>
      </c>
      <c r="C51" s="426"/>
      <c r="D51" s="426"/>
      <c r="E51" s="426"/>
      <c r="F51" s="426"/>
      <c r="G51" s="426"/>
      <c r="H51" s="426"/>
      <c r="I51" s="426"/>
      <c r="J51" s="449"/>
      <c r="K51" s="456"/>
      <c r="L51" s="456"/>
      <c r="M51" s="456"/>
      <c r="N51" s="456"/>
      <c r="O51" s="456"/>
      <c r="P51" s="456"/>
      <c r="Q51" s="455" t="str">
        <f t="shared" ref="Q51" si="2">IFERROR(AVERAGEIF(K51:P53,"&lt;&gt;0"),"")</f>
        <v/>
      </c>
      <c r="R51" s="455"/>
      <c r="S51" s="455" t="str">
        <f t="shared" ref="S51" si="3">IFERROR(Q51*J51,"")</f>
        <v/>
      </c>
      <c r="T51" s="455"/>
      <c r="U51" s="426"/>
      <c r="V51" s="426"/>
      <c r="W51" s="427"/>
    </row>
    <row r="52" spans="2:23" x14ac:dyDescent="0.2">
      <c r="B52" s="390"/>
      <c r="C52" s="426"/>
      <c r="D52" s="426"/>
      <c r="E52" s="426"/>
      <c r="F52" s="426"/>
      <c r="G52" s="426"/>
      <c r="H52" s="426"/>
      <c r="I52" s="426"/>
      <c r="J52" s="449"/>
      <c r="K52" s="456"/>
      <c r="L52" s="456"/>
      <c r="M52" s="456"/>
      <c r="N52" s="456"/>
      <c r="O52" s="456"/>
      <c r="P52" s="456"/>
      <c r="Q52" s="455"/>
      <c r="R52" s="455"/>
      <c r="S52" s="455"/>
      <c r="T52" s="455"/>
      <c r="U52" s="426"/>
      <c r="V52" s="426"/>
      <c r="W52" s="427"/>
    </row>
    <row r="53" spans="2:23" x14ac:dyDescent="0.2">
      <c r="B53" s="390"/>
      <c r="C53" s="426"/>
      <c r="D53" s="426"/>
      <c r="E53" s="426"/>
      <c r="F53" s="426"/>
      <c r="G53" s="426"/>
      <c r="H53" s="426"/>
      <c r="I53" s="426"/>
      <c r="J53" s="449"/>
      <c r="K53" s="456"/>
      <c r="L53" s="456"/>
      <c r="M53" s="456"/>
      <c r="N53" s="456"/>
      <c r="O53" s="456"/>
      <c r="P53" s="456"/>
      <c r="Q53" s="455"/>
      <c r="R53" s="455"/>
      <c r="S53" s="455"/>
      <c r="T53" s="455"/>
      <c r="U53" s="426"/>
      <c r="V53" s="426"/>
      <c r="W53" s="427"/>
    </row>
    <row r="54" spans="2:23" x14ac:dyDescent="0.2">
      <c r="B54" s="390">
        <v>4</v>
      </c>
      <c r="C54" s="426"/>
      <c r="D54" s="426"/>
      <c r="E54" s="426"/>
      <c r="F54" s="426"/>
      <c r="G54" s="426"/>
      <c r="H54" s="426"/>
      <c r="I54" s="426"/>
      <c r="J54" s="449"/>
      <c r="K54" s="456"/>
      <c r="L54" s="456"/>
      <c r="M54" s="456"/>
      <c r="N54" s="456"/>
      <c r="O54" s="456"/>
      <c r="P54" s="456"/>
      <c r="Q54" s="455" t="str">
        <f t="shared" ref="Q54" si="4">IFERROR(AVERAGEIF(K54:P56,"&lt;&gt;0"),"")</f>
        <v/>
      </c>
      <c r="R54" s="455"/>
      <c r="S54" s="455" t="str">
        <f t="shared" ref="S54" si="5">IFERROR(Q54*J54,"")</f>
        <v/>
      </c>
      <c r="T54" s="455"/>
      <c r="U54" s="426"/>
      <c r="V54" s="426"/>
      <c r="W54" s="427"/>
    </row>
    <row r="55" spans="2:23" x14ac:dyDescent="0.2">
      <c r="B55" s="390"/>
      <c r="C55" s="426"/>
      <c r="D55" s="426"/>
      <c r="E55" s="426"/>
      <c r="F55" s="426"/>
      <c r="G55" s="426"/>
      <c r="H55" s="426"/>
      <c r="I55" s="426"/>
      <c r="J55" s="449"/>
      <c r="K55" s="456"/>
      <c r="L55" s="456"/>
      <c r="M55" s="456"/>
      <c r="N55" s="456"/>
      <c r="O55" s="456"/>
      <c r="P55" s="456"/>
      <c r="Q55" s="455"/>
      <c r="R55" s="455"/>
      <c r="S55" s="455"/>
      <c r="T55" s="455"/>
      <c r="U55" s="426"/>
      <c r="V55" s="426"/>
      <c r="W55" s="427"/>
    </row>
    <row r="56" spans="2:23" x14ac:dyDescent="0.2">
      <c r="B56" s="390"/>
      <c r="C56" s="426"/>
      <c r="D56" s="426"/>
      <c r="E56" s="426"/>
      <c r="F56" s="426"/>
      <c r="G56" s="426"/>
      <c r="H56" s="426"/>
      <c r="I56" s="426"/>
      <c r="J56" s="449"/>
      <c r="K56" s="456"/>
      <c r="L56" s="456"/>
      <c r="M56" s="456"/>
      <c r="N56" s="456"/>
      <c r="O56" s="456"/>
      <c r="P56" s="456"/>
      <c r="Q56" s="455"/>
      <c r="R56" s="455"/>
      <c r="S56" s="455"/>
      <c r="T56" s="455"/>
      <c r="U56" s="426"/>
      <c r="V56" s="426"/>
      <c r="W56" s="427"/>
    </row>
    <row r="57" spans="2:23" x14ac:dyDescent="0.2">
      <c r="B57" s="390">
        <v>5</v>
      </c>
      <c r="C57" s="426"/>
      <c r="D57" s="426"/>
      <c r="E57" s="426"/>
      <c r="F57" s="426"/>
      <c r="G57" s="426"/>
      <c r="H57" s="426"/>
      <c r="I57" s="426"/>
      <c r="J57" s="449"/>
      <c r="K57" s="456"/>
      <c r="L57" s="456"/>
      <c r="M57" s="456"/>
      <c r="N57" s="456"/>
      <c r="O57" s="456"/>
      <c r="P57" s="456"/>
      <c r="Q57" s="455" t="str">
        <f t="shared" ref="Q57" si="6">IFERROR(AVERAGEIF(K57:P59,"&lt;&gt;0"),"")</f>
        <v/>
      </c>
      <c r="R57" s="455"/>
      <c r="S57" s="455" t="str">
        <f t="shared" ref="S57" si="7">IFERROR(Q57*J57,"")</f>
        <v/>
      </c>
      <c r="T57" s="455"/>
      <c r="U57" s="426"/>
      <c r="V57" s="426"/>
      <c r="W57" s="427"/>
    </row>
    <row r="58" spans="2:23" x14ac:dyDescent="0.2">
      <c r="B58" s="390"/>
      <c r="C58" s="426"/>
      <c r="D58" s="426"/>
      <c r="E58" s="426"/>
      <c r="F58" s="426"/>
      <c r="G58" s="426"/>
      <c r="H58" s="426"/>
      <c r="I58" s="426"/>
      <c r="J58" s="449"/>
      <c r="K58" s="456"/>
      <c r="L58" s="456"/>
      <c r="M58" s="456"/>
      <c r="N58" s="456"/>
      <c r="O58" s="456"/>
      <c r="P58" s="456"/>
      <c r="Q58" s="455"/>
      <c r="R58" s="455"/>
      <c r="S58" s="455"/>
      <c r="T58" s="455"/>
      <c r="U58" s="426"/>
      <c r="V58" s="426"/>
      <c r="W58" s="427"/>
    </row>
    <row r="59" spans="2:23" x14ac:dyDescent="0.2">
      <c r="B59" s="390"/>
      <c r="C59" s="426"/>
      <c r="D59" s="426"/>
      <c r="E59" s="426"/>
      <c r="F59" s="426"/>
      <c r="G59" s="426"/>
      <c r="H59" s="426"/>
      <c r="I59" s="426"/>
      <c r="J59" s="449"/>
      <c r="K59" s="456"/>
      <c r="L59" s="456"/>
      <c r="M59" s="456"/>
      <c r="N59" s="456"/>
      <c r="O59" s="456"/>
      <c r="P59" s="456"/>
      <c r="Q59" s="455"/>
      <c r="R59" s="455"/>
      <c r="S59" s="455"/>
      <c r="T59" s="455"/>
      <c r="U59" s="426"/>
      <c r="V59" s="426"/>
      <c r="W59" s="427"/>
    </row>
    <row r="60" spans="2:23" ht="9.75" customHeight="1" x14ac:dyDescent="0.2">
      <c r="B60" s="3"/>
      <c r="C60" s="452"/>
      <c r="D60" s="452"/>
      <c r="E60" s="452"/>
      <c r="F60" s="452"/>
      <c r="G60" s="452"/>
      <c r="H60" s="452"/>
      <c r="I60" s="452"/>
      <c r="J60" s="452"/>
      <c r="K60" s="452"/>
      <c r="L60" s="452"/>
      <c r="M60" s="452"/>
      <c r="N60" s="452"/>
      <c r="O60" s="452"/>
      <c r="P60" s="452"/>
      <c r="Q60" s="452"/>
      <c r="R60" s="452"/>
      <c r="S60" s="452"/>
      <c r="T60" s="452"/>
      <c r="U60" s="452"/>
      <c r="V60" s="452"/>
      <c r="W60" s="453"/>
    </row>
    <row r="61" spans="2:23" x14ac:dyDescent="0.2">
      <c r="B61" s="454"/>
      <c r="C61" s="452"/>
      <c r="D61" s="472" t="s">
        <v>30</v>
      </c>
      <c r="E61" s="472"/>
      <c r="F61" s="472"/>
      <c r="G61" s="472"/>
      <c r="H61" s="472"/>
      <c r="I61" s="472"/>
      <c r="J61" s="471">
        <f>SUM(J45:J59)</f>
        <v>1</v>
      </c>
      <c r="K61" s="452"/>
      <c r="L61" s="452"/>
      <c r="M61" s="472" t="s">
        <v>31</v>
      </c>
      <c r="N61" s="472"/>
      <c r="O61" s="472"/>
      <c r="P61" s="472"/>
      <c r="Q61" s="472"/>
      <c r="R61" s="472"/>
      <c r="S61" s="470">
        <f>SUMIF(S45:T59,"&lt;&gt;0")</f>
        <v>0.29333333333333333</v>
      </c>
      <c r="T61" s="470"/>
      <c r="U61" s="452"/>
      <c r="V61" s="452"/>
      <c r="W61" s="453"/>
    </row>
    <row r="62" spans="2:23" x14ac:dyDescent="0.2">
      <c r="B62" s="454"/>
      <c r="C62" s="452"/>
      <c r="D62" s="472"/>
      <c r="E62" s="472"/>
      <c r="F62" s="472"/>
      <c r="G62" s="472"/>
      <c r="H62" s="472"/>
      <c r="I62" s="472"/>
      <c r="J62" s="471"/>
      <c r="K62" s="452"/>
      <c r="L62" s="452"/>
      <c r="M62" s="472"/>
      <c r="N62" s="472"/>
      <c r="O62" s="472"/>
      <c r="P62" s="472"/>
      <c r="Q62" s="472"/>
      <c r="R62" s="472"/>
      <c r="S62" s="470"/>
      <c r="T62" s="470"/>
      <c r="U62" s="452"/>
      <c r="V62" s="452"/>
      <c r="W62" s="453"/>
    </row>
    <row r="63" spans="2:23" x14ac:dyDescent="0.2">
      <c r="B63" s="454"/>
      <c r="C63" s="452"/>
      <c r="D63" s="472"/>
      <c r="E63" s="472"/>
      <c r="F63" s="472"/>
      <c r="G63" s="472"/>
      <c r="H63" s="472"/>
      <c r="I63" s="472"/>
      <c r="J63" s="471"/>
      <c r="K63" s="452"/>
      <c r="L63" s="452"/>
      <c r="M63" s="472"/>
      <c r="N63" s="472"/>
      <c r="O63" s="472"/>
      <c r="P63" s="472"/>
      <c r="Q63" s="472"/>
      <c r="R63" s="472"/>
      <c r="S63" s="470"/>
      <c r="T63" s="470"/>
      <c r="U63" s="452"/>
      <c r="V63" s="452"/>
      <c r="W63" s="453"/>
    </row>
    <row r="64" spans="2:23" x14ac:dyDescent="0.2">
      <c r="B64" s="454"/>
      <c r="C64" s="452"/>
      <c r="D64" s="452"/>
      <c r="E64" s="452"/>
      <c r="F64" s="452"/>
      <c r="G64" s="452"/>
      <c r="H64" s="452"/>
      <c r="I64" s="452"/>
      <c r="J64" s="452"/>
      <c r="K64" s="452"/>
      <c r="L64" s="452"/>
      <c r="M64" s="452"/>
      <c r="N64" s="452"/>
      <c r="O64" s="452"/>
      <c r="P64" s="452"/>
      <c r="Q64" s="452"/>
      <c r="R64" s="452"/>
      <c r="S64" s="452"/>
      <c r="T64" s="452"/>
      <c r="U64" s="452"/>
      <c r="V64" s="452"/>
      <c r="W64" s="453"/>
    </row>
    <row r="65" spans="2:23" x14ac:dyDescent="0.2">
      <c r="B65" s="390" t="s">
        <v>32</v>
      </c>
      <c r="C65" s="451"/>
      <c r="D65" s="451"/>
      <c r="E65" s="451"/>
      <c r="F65" s="451"/>
      <c r="G65" s="451"/>
      <c r="H65" s="451"/>
      <c r="I65" s="451"/>
      <c r="J65" s="451"/>
      <c r="K65" s="451"/>
      <c r="L65" s="451"/>
      <c r="M65" s="451"/>
      <c r="N65" s="451"/>
      <c r="O65" s="451"/>
      <c r="P65" s="451"/>
      <c r="Q65" s="451" t="s">
        <v>19</v>
      </c>
      <c r="R65" s="451"/>
      <c r="S65" s="451"/>
      <c r="T65" s="451"/>
      <c r="U65" s="461" t="s">
        <v>25</v>
      </c>
      <c r="V65" s="461"/>
      <c r="W65" s="462"/>
    </row>
    <row r="66" spans="2:23" x14ac:dyDescent="0.2">
      <c r="B66" s="390"/>
      <c r="C66" s="451"/>
      <c r="D66" s="451"/>
      <c r="E66" s="451"/>
      <c r="F66" s="451"/>
      <c r="G66" s="451"/>
      <c r="H66" s="451"/>
      <c r="I66" s="451"/>
      <c r="J66" s="451"/>
      <c r="K66" s="451"/>
      <c r="L66" s="451"/>
      <c r="M66" s="451"/>
      <c r="N66" s="451"/>
      <c r="O66" s="451"/>
      <c r="P66" s="451"/>
      <c r="Q66" s="451"/>
      <c r="R66" s="451"/>
      <c r="S66" s="451"/>
      <c r="T66" s="451"/>
      <c r="U66" s="461"/>
      <c r="V66" s="461"/>
      <c r="W66" s="462"/>
    </row>
    <row r="67" spans="2:23" ht="15" x14ac:dyDescent="0.2">
      <c r="B67" s="390" t="s">
        <v>6</v>
      </c>
      <c r="C67" s="451" t="s">
        <v>33</v>
      </c>
      <c r="D67" s="451"/>
      <c r="E67" s="451"/>
      <c r="F67" s="451"/>
      <c r="G67" s="451" t="s">
        <v>21</v>
      </c>
      <c r="H67" s="451"/>
      <c r="I67" s="451"/>
      <c r="J67" s="451" t="s">
        <v>22</v>
      </c>
      <c r="K67" s="451" t="s">
        <v>23</v>
      </c>
      <c r="L67" s="451"/>
      <c r="M67" s="451"/>
      <c r="N67" s="451"/>
      <c r="O67" s="451"/>
      <c r="P67" s="451"/>
      <c r="Q67" s="451" t="s">
        <v>26</v>
      </c>
      <c r="R67" s="451"/>
      <c r="S67" s="461" t="s">
        <v>27</v>
      </c>
      <c r="T67" s="461"/>
      <c r="U67" s="461"/>
      <c r="V67" s="461"/>
      <c r="W67" s="462"/>
    </row>
    <row r="68" spans="2:23" ht="15" x14ac:dyDescent="0.2">
      <c r="B68" s="390"/>
      <c r="C68" s="451"/>
      <c r="D68" s="451"/>
      <c r="E68" s="451"/>
      <c r="F68" s="451"/>
      <c r="G68" s="451"/>
      <c r="H68" s="451"/>
      <c r="I68" s="451"/>
      <c r="J68" s="451"/>
      <c r="K68" s="451">
        <v>1</v>
      </c>
      <c r="L68" s="451"/>
      <c r="M68" s="451">
        <v>2</v>
      </c>
      <c r="N68" s="451"/>
      <c r="O68" s="451">
        <v>3</v>
      </c>
      <c r="P68" s="451"/>
      <c r="Q68" s="451"/>
      <c r="R68" s="451"/>
      <c r="S68" s="461"/>
      <c r="T68" s="461"/>
      <c r="U68" s="461"/>
      <c r="V68" s="461"/>
      <c r="W68" s="462"/>
    </row>
    <row r="69" spans="2:23" ht="15" x14ac:dyDescent="0.2">
      <c r="B69" s="390"/>
      <c r="C69" s="451"/>
      <c r="D69" s="451"/>
      <c r="E69" s="451"/>
      <c r="F69" s="451"/>
      <c r="G69" s="451"/>
      <c r="H69" s="451"/>
      <c r="I69" s="451"/>
      <c r="J69" s="451"/>
      <c r="K69" s="451" t="s">
        <v>24</v>
      </c>
      <c r="L69" s="451"/>
      <c r="M69" s="451" t="s">
        <v>24</v>
      </c>
      <c r="N69" s="451"/>
      <c r="O69" s="451" t="s">
        <v>24</v>
      </c>
      <c r="P69" s="451"/>
      <c r="Q69" s="451"/>
      <c r="R69" s="451"/>
      <c r="S69" s="461"/>
      <c r="T69" s="461"/>
      <c r="U69" s="461"/>
      <c r="V69" s="461"/>
      <c r="W69" s="462"/>
    </row>
    <row r="70" spans="2:23" x14ac:dyDescent="0.2">
      <c r="B70" s="390">
        <v>1</v>
      </c>
      <c r="C70" s="426" t="s">
        <v>28</v>
      </c>
      <c r="D70" s="426"/>
      <c r="E70" s="426"/>
      <c r="F70" s="426"/>
      <c r="G70" s="426" t="s">
        <v>29</v>
      </c>
      <c r="H70" s="426"/>
      <c r="I70" s="426"/>
      <c r="J70" s="449">
        <v>0.4</v>
      </c>
      <c r="K70" s="456">
        <v>0.5</v>
      </c>
      <c r="L70" s="456"/>
      <c r="M70" s="456">
        <v>0.5</v>
      </c>
      <c r="N70" s="456"/>
      <c r="O70" s="456">
        <v>0.4</v>
      </c>
      <c r="P70" s="456"/>
      <c r="Q70" s="455">
        <f>IFERROR(AVERAGEIF(K70:P72,"&lt;&gt;0"),"")</f>
        <v>0.46666666666666662</v>
      </c>
      <c r="R70" s="455"/>
      <c r="S70" s="455">
        <f>IFERROR(Q70*J70,"")</f>
        <v>0.18666666666666665</v>
      </c>
      <c r="T70" s="455"/>
      <c r="U70" s="426"/>
      <c r="V70" s="426"/>
      <c r="W70" s="427"/>
    </row>
    <row r="71" spans="2:23" x14ac:dyDescent="0.2">
      <c r="B71" s="390"/>
      <c r="C71" s="426"/>
      <c r="D71" s="426"/>
      <c r="E71" s="426"/>
      <c r="F71" s="426"/>
      <c r="G71" s="426"/>
      <c r="H71" s="426"/>
      <c r="I71" s="426"/>
      <c r="J71" s="449"/>
      <c r="K71" s="456"/>
      <c r="L71" s="456"/>
      <c r="M71" s="456"/>
      <c r="N71" s="456"/>
      <c r="O71" s="456"/>
      <c r="P71" s="456"/>
      <c r="Q71" s="455"/>
      <c r="R71" s="455"/>
      <c r="S71" s="455"/>
      <c r="T71" s="455"/>
      <c r="U71" s="426"/>
      <c r="V71" s="426"/>
      <c r="W71" s="427"/>
    </row>
    <row r="72" spans="2:23" x14ac:dyDescent="0.2">
      <c r="B72" s="390"/>
      <c r="C72" s="426"/>
      <c r="D72" s="426"/>
      <c r="E72" s="426"/>
      <c r="F72" s="426"/>
      <c r="G72" s="426"/>
      <c r="H72" s="426"/>
      <c r="I72" s="426"/>
      <c r="J72" s="449"/>
      <c r="K72" s="456"/>
      <c r="L72" s="456"/>
      <c r="M72" s="456"/>
      <c r="N72" s="456"/>
      <c r="O72" s="456"/>
      <c r="P72" s="456"/>
      <c r="Q72" s="455"/>
      <c r="R72" s="455"/>
      <c r="S72" s="455"/>
      <c r="T72" s="455"/>
      <c r="U72" s="426"/>
      <c r="V72" s="426"/>
      <c r="W72" s="427"/>
    </row>
    <row r="73" spans="2:23" x14ac:dyDescent="0.2">
      <c r="B73" s="390">
        <v>2</v>
      </c>
      <c r="C73" s="426" t="s">
        <v>28</v>
      </c>
      <c r="D73" s="426"/>
      <c r="E73" s="426"/>
      <c r="F73" s="426"/>
      <c r="G73" s="426" t="s">
        <v>29</v>
      </c>
      <c r="H73" s="426"/>
      <c r="I73" s="426"/>
      <c r="J73" s="449">
        <v>0.6</v>
      </c>
      <c r="K73" s="456">
        <v>0.7</v>
      </c>
      <c r="L73" s="456"/>
      <c r="M73" s="456">
        <v>0.4</v>
      </c>
      <c r="N73" s="456"/>
      <c r="O73" s="456">
        <v>0.2</v>
      </c>
      <c r="P73" s="456"/>
      <c r="Q73" s="455">
        <f t="shared" ref="Q73" si="8">IFERROR(AVERAGEIF(K73:P75,"&lt;&gt;0"),"")</f>
        <v>0.43333333333333335</v>
      </c>
      <c r="R73" s="455"/>
      <c r="S73" s="455">
        <f t="shared" ref="S73" si="9">IFERROR(Q73*J73,"")</f>
        <v>0.26</v>
      </c>
      <c r="T73" s="455"/>
      <c r="U73" s="426"/>
      <c r="V73" s="426"/>
      <c r="W73" s="427"/>
    </row>
    <row r="74" spans="2:23" x14ac:dyDescent="0.2">
      <c r="B74" s="390"/>
      <c r="C74" s="426"/>
      <c r="D74" s="426"/>
      <c r="E74" s="426"/>
      <c r="F74" s="426"/>
      <c r="G74" s="426"/>
      <c r="H74" s="426"/>
      <c r="I74" s="426"/>
      <c r="J74" s="449"/>
      <c r="K74" s="456"/>
      <c r="L74" s="456"/>
      <c r="M74" s="456"/>
      <c r="N74" s="456"/>
      <c r="O74" s="456"/>
      <c r="P74" s="456"/>
      <c r="Q74" s="455"/>
      <c r="R74" s="455"/>
      <c r="S74" s="455"/>
      <c r="T74" s="455"/>
      <c r="U74" s="426"/>
      <c r="V74" s="426"/>
      <c r="W74" s="427"/>
    </row>
    <row r="75" spans="2:23" x14ac:dyDescent="0.2">
      <c r="B75" s="390"/>
      <c r="C75" s="426"/>
      <c r="D75" s="426"/>
      <c r="E75" s="426"/>
      <c r="F75" s="426"/>
      <c r="G75" s="426"/>
      <c r="H75" s="426"/>
      <c r="I75" s="426"/>
      <c r="J75" s="449"/>
      <c r="K75" s="456"/>
      <c r="L75" s="456"/>
      <c r="M75" s="456"/>
      <c r="N75" s="456"/>
      <c r="O75" s="456"/>
      <c r="P75" s="456"/>
      <c r="Q75" s="455"/>
      <c r="R75" s="455"/>
      <c r="S75" s="455"/>
      <c r="T75" s="455"/>
      <c r="U75" s="426"/>
      <c r="V75" s="426"/>
      <c r="W75" s="427"/>
    </row>
    <row r="76" spans="2:23" x14ac:dyDescent="0.2">
      <c r="B76" s="390">
        <v>3</v>
      </c>
      <c r="C76" s="426"/>
      <c r="D76" s="426"/>
      <c r="E76" s="426"/>
      <c r="F76" s="426"/>
      <c r="G76" s="426"/>
      <c r="H76" s="426"/>
      <c r="I76" s="426"/>
      <c r="J76" s="449"/>
      <c r="K76" s="456"/>
      <c r="L76" s="456"/>
      <c r="M76" s="456"/>
      <c r="N76" s="456"/>
      <c r="O76" s="456"/>
      <c r="P76" s="456"/>
      <c r="Q76" s="455" t="str">
        <f t="shared" ref="Q76" si="10">IFERROR(AVERAGEIF(K76:P78,"&lt;&gt;0"),"")</f>
        <v/>
      </c>
      <c r="R76" s="455"/>
      <c r="S76" s="455" t="str">
        <f t="shared" ref="S76" si="11">IFERROR(Q76*J76,"")</f>
        <v/>
      </c>
      <c r="T76" s="455"/>
      <c r="U76" s="426"/>
      <c r="V76" s="426"/>
      <c r="W76" s="427"/>
    </row>
    <row r="77" spans="2:23" x14ac:dyDescent="0.2">
      <c r="B77" s="390"/>
      <c r="C77" s="426"/>
      <c r="D77" s="426"/>
      <c r="E77" s="426"/>
      <c r="F77" s="426"/>
      <c r="G77" s="426"/>
      <c r="H77" s="426"/>
      <c r="I77" s="426"/>
      <c r="J77" s="449"/>
      <c r="K77" s="456"/>
      <c r="L77" s="456"/>
      <c r="M77" s="456"/>
      <c r="N77" s="456"/>
      <c r="O77" s="456"/>
      <c r="P77" s="456"/>
      <c r="Q77" s="455"/>
      <c r="R77" s="455"/>
      <c r="S77" s="455"/>
      <c r="T77" s="455"/>
      <c r="U77" s="426"/>
      <c r="V77" s="426"/>
      <c r="W77" s="427"/>
    </row>
    <row r="78" spans="2:23" x14ac:dyDescent="0.2">
      <c r="B78" s="390"/>
      <c r="C78" s="426"/>
      <c r="D78" s="426"/>
      <c r="E78" s="426"/>
      <c r="F78" s="426"/>
      <c r="G78" s="426"/>
      <c r="H78" s="426"/>
      <c r="I78" s="426"/>
      <c r="J78" s="449"/>
      <c r="K78" s="456"/>
      <c r="L78" s="456"/>
      <c r="M78" s="456"/>
      <c r="N78" s="456"/>
      <c r="O78" s="456"/>
      <c r="P78" s="456"/>
      <c r="Q78" s="455"/>
      <c r="R78" s="455"/>
      <c r="S78" s="455"/>
      <c r="T78" s="455"/>
      <c r="U78" s="426"/>
      <c r="V78" s="426"/>
      <c r="W78" s="427"/>
    </row>
    <row r="79" spans="2:23" x14ac:dyDescent="0.2">
      <c r="B79" s="390">
        <v>4</v>
      </c>
      <c r="C79" s="426"/>
      <c r="D79" s="426"/>
      <c r="E79" s="426"/>
      <c r="F79" s="426"/>
      <c r="G79" s="426"/>
      <c r="H79" s="426"/>
      <c r="I79" s="426"/>
      <c r="J79" s="449"/>
      <c r="K79" s="456"/>
      <c r="L79" s="456"/>
      <c r="M79" s="456"/>
      <c r="N79" s="456"/>
      <c r="O79" s="456"/>
      <c r="P79" s="456"/>
      <c r="Q79" s="455" t="str">
        <f t="shared" ref="Q79" si="12">IFERROR(AVERAGEIF(K79:P81,"&lt;&gt;0"),"")</f>
        <v/>
      </c>
      <c r="R79" s="455"/>
      <c r="S79" s="455" t="str">
        <f t="shared" ref="S79" si="13">IFERROR(Q79*J79,"")</f>
        <v/>
      </c>
      <c r="T79" s="455"/>
      <c r="U79" s="426"/>
      <c r="V79" s="426"/>
      <c r="W79" s="427"/>
    </row>
    <row r="80" spans="2:23" x14ac:dyDescent="0.2">
      <c r="B80" s="390"/>
      <c r="C80" s="426"/>
      <c r="D80" s="426"/>
      <c r="E80" s="426"/>
      <c r="F80" s="426"/>
      <c r="G80" s="426"/>
      <c r="H80" s="426"/>
      <c r="I80" s="426"/>
      <c r="J80" s="449"/>
      <c r="K80" s="456"/>
      <c r="L80" s="456"/>
      <c r="M80" s="456"/>
      <c r="N80" s="456"/>
      <c r="O80" s="456"/>
      <c r="P80" s="456"/>
      <c r="Q80" s="455"/>
      <c r="R80" s="455"/>
      <c r="S80" s="455"/>
      <c r="T80" s="455"/>
      <c r="U80" s="426"/>
      <c r="V80" s="426"/>
      <c r="W80" s="427"/>
    </row>
    <row r="81" spans="2:31" x14ac:dyDescent="0.2">
      <c r="B81" s="390"/>
      <c r="C81" s="426"/>
      <c r="D81" s="426"/>
      <c r="E81" s="426"/>
      <c r="F81" s="426"/>
      <c r="G81" s="426"/>
      <c r="H81" s="426"/>
      <c r="I81" s="426"/>
      <c r="J81" s="449"/>
      <c r="K81" s="456"/>
      <c r="L81" s="456"/>
      <c r="M81" s="456"/>
      <c r="N81" s="456"/>
      <c r="O81" s="456"/>
      <c r="P81" s="456"/>
      <c r="Q81" s="455"/>
      <c r="R81" s="455"/>
      <c r="S81" s="455"/>
      <c r="T81" s="455"/>
      <c r="U81" s="426"/>
      <c r="V81" s="426"/>
      <c r="W81" s="427"/>
    </row>
    <row r="82" spans="2:31" x14ac:dyDescent="0.2">
      <c r="B82" s="390">
        <v>5</v>
      </c>
      <c r="C82" s="426"/>
      <c r="D82" s="426"/>
      <c r="E82" s="426"/>
      <c r="F82" s="426"/>
      <c r="G82" s="426"/>
      <c r="H82" s="426"/>
      <c r="I82" s="426"/>
      <c r="J82" s="449"/>
      <c r="K82" s="456"/>
      <c r="L82" s="456"/>
      <c r="M82" s="456"/>
      <c r="N82" s="456"/>
      <c r="O82" s="456"/>
      <c r="P82" s="456"/>
      <c r="Q82" s="455" t="str">
        <f t="shared" ref="Q82" si="14">IFERROR(AVERAGEIF(K82:P84,"&lt;&gt;0"),"")</f>
        <v/>
      </c>
      <c r="R82" s="455"/>
      <c r="S82" s="455" t="str">
        <f t="shared" ref="S82" si="15">IFERROR(Q82*J82,"")</f>
        <v/>
      </c>
      <c r="T82" s="455"/>
      <c r="U82" s="426"/>
      <c r="V82" s="426"/>
      <c r="W82" s="427"/>
    </row>
    <row r="83" spans="2:31" x14ac:dyDescent="0.2">
      <c r="B83" s="390"/>
      <c r="C83" s="426"/>
      <c r="D83" s="426"/>
      <c r="E83" s="426"/>
      <c r="F83" s="426"/>
      <c r="G83" s="426"/>
      <c r="H83" s="426"/>
      <c r="I83" s="426"/>
      <c r="J83" s="449"/>
      <c r="K83" s="456"/>
      <c r="L83" s="456"/>
      <c r="M83" s="456"/>
      <c r="N83" s="456"/>
      <c r="O83" s="456"/>
      <c r="P83" s="456"/>
      <c r="Q83" s="455"/>
      <c r="R83" s="455"/>
      <c r="S83" s="455"/>
      <c r="T83" s="455"/>
      <c r="U83" s="426"/>
      <c r="V83" s="426"/>
      <c r="W83" s="427"/>
    </row>
    <row r="84" spans="2:31" x14ac:dyDescent="0.2">
      <c r="B84" s="390"/>
      <c r="C84" s="426"/>
      <c r="D84" s="426"/>
      <c r="E84" s="426"/>
      <c r="F84" s="426"/>
      <c r="G84" s="426"/>
      <c r="H84" s="426"/>
      <c r="I84" s="426"/>
      <c r="J84" s="449"/>
      <c r="K84" s="456"/>
      <c r="L84" s="456"/>
      <c r="M84" s="456"/>
      <c r="N84" s="456"/>
      <c r="O84" s="456"/>
      <c r="P84" s="456"/>
      <c r="Q84" s="455"/>
      <c r="R84" s="455"/>
      <c r="S84" s="455"/>
      <c r="T84" s="455"/>
      <c r="U84" s="426"/>
      <c r="V84" s="426"/>
      <c r="W84" s="427"/>
    </row>
    <row r="85" spans="2:31" x14ac:dyDescent="0.2">
      <c r="B85" s="3"/>
      <c r="C85" s="452"/>
      <c r="D85" s="452"/>
      <c r="E85" s="452"/>
      <c r="F85" s="452"/>
      <c r="G85" s="452"/>
      <c r="H85" s="452"/>
      <c r="I85" s="452"/>
      <c r="J85" s="452"/>
      <c r="K85" s="452"/>
      <c r="L85" s="452"/>
      <c r="M85" s="452"/>
      <c r="N85" s="452"/>
      <c r="O85" s="452"/>
      <c r="P85" s="452"/>
      <c r="Q85" s="452"/>
      <c r="R85" s="452"/>
      <c r="S85" s="452"/>
      <c r="T85" s="452"/>
      <c r="U85" s="452"/>
      <c r="V85" s="452"/>
      <c r="W85" s="453"/>
    </row>
    <row r="86" spans="2:31" hidden="1" x14ac:dyDescent="0.2">
      <c r="B86" s="454"/>
      <c r="C86" s="452"/>
      <c r="D86" s="451" t="s">
        <v>30</v>
      </c>
      <c r="E86" s="451"/>
      <c r="F86" s="451"/>
      <c r="G86" s="451"/>
      <c r="H86" s="451"/>
      <c r="I86" s="451"/>
      <c r="J86" s="449">
        <f>SUM(J70:J84)</f>
        <v>1</v>
      </c>
      <c r="K86" s="452"/>
      <c r="L86" s="452"/>
      <c r="M86" s="451" t="s">
        <v>31</v>
      </c>
      <c r="N86" s="451"/>
      <c r="O86" s="451"/>
      <c r="P86" s="451"/>
      <c r="Q86" s="451"/>
      <c r="R86" s="451"/>
      <c r="S86" s="455">
        <f>SUMIF(S70:T84,"&lt;&gt;0")</f>
        <v>0.44666666666666666</v>
      </c>
      <c r="T86" s="455"/>
      <c r="U86" s="452"/>
      <c r="V86" s="452"/>
      <c r="W86" s="453"/>
    </row>
    <row r="87" spans="2:31" hidden="1" x14ac:dyDescent="0.2">
      <c r="B87" s="454"/>
      <c r="C87" s="452"/>
      <c r="D87" s="451"/>
      <c r="E87" s="451"/>
      <c r="F87" s="451"/>
      <c r="G87" s="451"/>
      <c r="H87" s="451"/>
      <c r="I87" s="451"/>
      <c r="J87" s="449"/>
      <c r="K87" s="452"/>
      <c r="L87" s="452"/>
      <c r="M87" s="451"/>
      <c r="N87" s="451"/>
      <c r="O87" s="451"/>
      <c r="P87" s="451"/>
      <c r="Q87" s="451"/>
      <c r="R87" s="451"/>
      <c r="S87" s="455"/>
      <c r="T87" s="455"/>
      <c r="U87" s="452"/>
      <c r="V87" s="452"/>
      <c r="W87" s="453"/>
    </row>
    <row r="88" spans="2:31" hidden="1" x14ac:dyDescent="0.2">
      <c r="B88" s="454"/>
      <c r="C88" s="452"/>
      <c r="D88" s="451"/>
      <c r="E88" s="451"/>
      <c r="F88" s="451"/>
      <c r="G88" s="451"/>
      <c r="H88" s="451"/>
      <c r="I88" s="451"/>
      <c r="J88" s="449"/>
      <c r="K88" s="452"/>
      <c r="L88" s="452"/>
      <c r="M88" s="451"/>
      <c r="N88" s="451"/>
      <c r="O88" s="451"/>
      <c r="P88" s="451"/>
      <c r="Q88" s="451"/>
      <c r="R88" s="451"/>
      <c r="S88" s="455"/>
      <c r="T88" s="455"/>
      <c r="U88" s="452"/>
      <c r="V88" s="452"/>
      <c r="W88" s="453"/>
    </row>
    <row r="89" spans="2:31" ht="9" customHeight="1" thickBot="1" x14ac:dyDescent="0.25">
      <c r="B89" s="440"/>
      <c r="C89" s="441"/>
      <c r="D89" s="441"/>
      <c r="E89" s="441"/>
      <c r="F89" s="441"/>
      <c r="G89" s="441"/>
      <c r="H89" s="441"/>
      <c r="I89" s="441"/>
      <c r="J89" s="441"/>
      <c r="K89" s="441"/>
      <c r="L89" s="441"/>
      <c r="M89" s="441"/>
      <c r="N89" s="441"/>
      <c r="O89" s="441"/>
      <c r="P89" s="441"/>
      <c r="Q89" s="441"/>
      <c r="R89" s="441"/>
      <c r="S89" s="441"/>
      <c r="T89" s="441"/>
      <c r="U89" s="441"/>
      <c r="V89" s="441"/>
      <c r="W89" s="442"/>
    </row>
    <row r="90" spans="2:31" ht="15" thickTop="1" x14ac:dyDescent="0.2">
      <c r="B90" s="468"/>
      <c r="C90" s="468"/>
      <c r="D90" s="468"/>
      <c r="E90" s="468"/>
      <c r="F90" s="468"/>
      <c r="G90" s="468"/>
      <c r="H90" s="468"/>
      <c r="I90" s="468"/>
      <c r="J90" s="468"/>
      <c r="K90" s="468"/>
      <c r="L90" s="468"/>
      <c r="M90" s="468"/>
      <c r="N90" s="468"/>
      <c r="O90" s="468"/>
      <c r="P90" s="468"/>
      <c r="Q90" s="468"/>
      <c r="R90" s="468"/>
      <c r="S90" s="468"/>
      <c r="T90" s="468"/>
      <c r="U90" s="468"/>
      <c r="V90" s="468"/>
      <c r="W90" s="468"/>
    </row>
    <row r="91" spans="2:31" ht="15" thickBot="1" x14ac:dyDescent="0.25">
      <c r="B91" s="467"/>
      <c r="C91" s="467"/>
      <c r="D91" s="467"/>
      <c r="E91" s="467"/>
      <c r="F91" s="467"/>
      <c r="G91" s="467"/>
      <c r="H91" s="467"/>
      <c r="I91" s="467"/>
      <c r="J91" s="467"/>
      <c r="K91" s="467"/>
      <c r="L91" s="467"/>
      <c r="M91" s="467"/>
      <c r="N91" s="467"/>
      <c r="O91" s="467"/>
      <c r="P91" s="467"/>
      <c r="Q91" s="467"/>
      <c r="R91" s="467"/>
      <c r="S91" s="467"/>
      <c r="T91" s="467"/>
      <c r="U91" s="467"/>
      <c r="V91" s="467"/>
      <c r="W91" s="467"/>
    </row>
    <row r="92" spans="2:31" ht="15" customHeight="1" thickTop="1" x14ac:dyDescent="0.2">
      <c r="B92" s="443" t="s">
        <v>34</v>
      </c>
      <c r="C92" s="444"/>
      <c r="D92" s="444"/>
      <c r="E92" s="444"/>
      <c r="F92" s="444"/>
      <c r="G92" s="444"/>
      <c r="H92" s="444"/>
      <c r="I92" s="444"/>
      <c r="J92" s="444"/>
      <c r="K92" s="444"/>
      <c r="L92" s="444"/>
      <c r="M92" s="444"/>
      <c r="N92" s="444"/>
      <c r="O92" s="444"/>
      <c r="P92" s="444"/>
      <c r="Q92" s="444"/>
      <c r="R92" s="444"/>
      <c r="S92" s="444"/>
      <c r="T92" s="444"/>
      <c r="U92" s="444"/>
      <c r="V92" s="444"/>
      <c r="W92" s="444"/>
      <c r="X92" s="444"/>
      <c r="Y92" s="444"/>
      <c r="Z92" s="444"/>
      <c r="AA92" s="444"/>
      <c r="AB92" s="444"/>
      <c r="AC92" s="444"/>
      <c r="AD92" s="444"/>
      <c r="AE92" s="445"/>
    </row>
    <row r="93" spans="2:31" ht="15" customHeight="1" thickBot="1" x14ac:dyDescent="0.25">
      <c r="B93" s="446"/>
      <c r="C93" s="447"/>
      <c r="D93" s="447"/>
      <c r="E93" s="447"/>
      <c r="F93" s="447"/>
      <c r="G93" s="447"/>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8"/>
    </row>
    <row r="94" spans="2:31" ht="19.5" thickTop="1" x14ac:dyDescent="0.2">
      <c r="B94" s="473"/>
      <c r="C94" s="474"/>
      <c r="D94" s="474"/>
      <c r="E94" s="474"/>
      <c r="F94" s="474"/>
      <c r="G94" s="474"/>
      <c r="H94" s="474"/>
      <c r="I94" s="474"/>
      <c r="J94" s="474"/>
      <c r="K94" s="474"/>
      <c r="L94" s="474"/>
      <c r="M94" s="474"/>
      <c r="N94" s="474"/>
      <c r="O94" s="474"/>
      <c r="P94" s="474"/>
      <c r="Q94" s="474"/>
      <c r="R94" s="474"/>
      <c r="S94" s="474"/>
      <c r="T94" s="474"/>
      <c r="U94" s="474"/>
      <c r="V94" s="474"/>
      <c r="W94" s="474"/>
      <c r="X94" s="474"/>
      <c r="Y94" s="474"/>
      <c r="Z94" s="474"/>
      <c r="AA94" s="474"/>
      <c r="AB94" s="474"/>
      <c r="AC94" s="474"/>
      <c r="AD94" s="474"/>
      <c r="AE94" s="475"/>
    </row>
    <row r="95" spans="2:31" x14ac:dyDescent="0.2">
      <c r="B95" s="469" t="s">
        <v>35</v>
      </c>
      <c r="C95" s="451"/>
      <c r="D95" s="451"/>
      <c r="E95" s="451"/>
      <c r="F95" s="451"/>
      <c r="G95" s="451"/>
      <c r="H95" s="451"/>
      <c r="I95" s="451"/>
      <c r="J95" s="451"/>
      <c r="K95" s="451"/>
      <c r="L95" s="451"/>
      <c r="M95" s="451"/>
      <c r="N95" s="451"/>
      <c r="O95" s="451" t="s">
        <v>15</v>
      </c>
      <c r="P95" s="451"/>
      <c r="Q95" s="451"/>
      <c r="R95" s="451"/>
      <c r="S95" s="451"/>
      <c r="T95" s="449">
        <v>0.5</v>
      </c>
      <c r="U95" s="449"/>
      <c r="V95" s="449"/>
      <c r="W95" s="449"/>
      <c r="X95" s="452"/>
      <c r="Y95" s="452"/>
      <c r="Z95" s="452"/>
      <c r="AA95" s="452"/>
      <c r="AB95" s="452"/>
      <c r="AC95" s="452"/>
      <c r="AD95" s="452"/>
      <c r="AE95" s="453"/>
    </row>
    <row r="96" spans="2:31" x14ac:dyDescent="0.2">
      <c r="B96" s="390"/>
      <c r="C96" s="451"/>
      <c r="D96" s="451"/>
      <c r="E96" s="451"/>
      <c r="F96" s="451"/>
      <c r="G96" s="451"/>
      <c r="H96" s="451"/>
      <c r="I96" s="451"/>
      <c r="J96" s="451"/>
      <c r="K96" s="451"/>
      <c r="L96" s="451"/>
      <c r="M96" s="451"/>
      <c r="N96" s="451"/>
      <c r="O96" s="451"/>
      <c r="P96" s="451"/>
      <c r="Q96" s="451"/>
      <c r="R96" s="451"/>
      <c r="S96" s="451"/>
      <c r="T96" s="449"/>
      <c r="U96" s="449"/>
      <c r="V96" s="449"/>
      <c r="W96" s="449"/>
      <c r="X96" s="452"/>
      <c r="Y96" s="452"/>
      <c r="Z96" s="452"/>
      <c r="AA96" s="452"/>
      <c r="AB96" s="452"/>
      <c r="AC96" s="452"/>
      <c r="AD96" s="452"/>
      <c r="AE96" s="453"/>
    </row>
    <row r="97" spans="2:31" ht="15" customHeight="1" x14ac:dyDescent="0.2">
      <c r="B97" s="390" t="s">
        <v>6</v>
      </c>
      <c r="C97" s="451" t="s">
        <v>36</v>
      </c>
      <c r="D97" s="451"/>
      <c r="E97" s="451"/>
      <c r="F97" s="451"/>
      <c r="G97" s="451" t="s">
        <v>22</v>
      </c>
      <c r="H97" s="451" t="s">
        <v>73</v>
      </c>
      <c r="I97" s="451"/>
      <c r="J97" s="476" t="s">
        <v>37</v>
      </c>
      <c r="K97" s="476"/>
      <c r="L97" s="476"/>
      <c r="M97" s="476"/>
      <c r="N97" s="476"/>
      <c r="O97" s="476"/>
      <c r="P97" s="451" t="s">
        <v>23</v>
      </c>
      <c r="Q97" s="451"/>
      <c r="R97" s="451"/>
      <c r="S97" s="451"/>
      <c r="T97" s="451"/>
      <c r="U97" s="451"/>
      <c r="V97" s="451" t="s">
        <v>38</v>
      </c>
      <c r="W97" s="451"/>
      <c r="X97" s="461" t="s">
        <v>39</v>
      </c>
      <c r="Y97" s="461"/>
      <c r="Z97" s="461" t="s">
        <v>40</v>
      </c>
      <c r="AA97" s="461"/>
      <c r="AB97" s="461" t="s">
        <v>25</v>
      </c>
      <c r="AC97" s="461"/>
      <c r="AD97" s="461"/>
      <c r="AE97" s="462"/>
    </row>
    <row r="98" spans="2:31" ht="15" customHeight="1" x14ac:dyDescent="0.2">
      <c r="B98" s="390"/>
      <c r="C98" s="451"/>
      <c r="D98" s="451"/>
      <c r="E98" s="451"/>
      <c r="F98" s="451"/>
      <c r="G98" s="451"/>
      <c r="H98" s="451"/>
      <c r="I98" s="451"/>
      <c r="J98" s="476"/>
      <c r="K98" s="476"/>
      <c r="L98" s="476"/>
      <c r="M98" s="476"/>
      <c r="N98" s="476"/>
      <c r="O98" s="476"/>
      <c r="P98" s="451">
        <v>1</v>
      </c>
      <c r="Q98" s="451"/>
      <c r="R98" s="451">
        <v>2</v>
      </c>
      <c r="S98" s="451"/>
      <c r="T98" s="451">
        <v>3</v>
      </c>
      <c r="U98" s="451"/>
      <c r="V98" s="451"/>
      <c r="W98" s="451"/>
      <c r="X98" s="461"/>
      <c r="Y98" s="461"/>
      <c r="Z98" s="461"/>
      <c r="AA98" s="461"/>
      <c r="AB98" s="461"/>
      <c r="AC98" s="461"/>
      <c r="AD98" s="461"/>
      <c r="AE98" s="462"/>
    </row>
    <row r="99" spans="2:31" ht="15" customHeight="1" x14ac:dyDescent="0.2">
      <c r="B99" s="390"/>
      <c r="C99" s="451"/>
      <c r="D99" s="451"/>
      <c r="E99" s="451"/>
      <c r="F99" s="451"/>
      <c r="G99" s="451"/>
      <c r="H99" s="451"/>
      <c r="I99" s="451"/>
      <c r="J99" s="476"/>
      <c r="K99" s="476"/>
      <c r="L99" s="476"/>
      <c r="M99" s="476"/>
      <c r="N99" s="476"/>
      <c r="O99" s="476"/>
      <c r="P99" s="451" t="s">
        <v>24</v>
      </c>
      <c r="Q99" s="451"/>
      <c r="R99" s="451" t="s">
        <v>24</v>
      </c>
      <c r="S99" s="451"/>
      <c r="T99" s="451" t="s">
        <v>24</v>
      </c>
      <c r="U99" s="451"/>
      <c r="V99" s="451"/>
      <c r="W99" s="451"/>
      <c r="X99" s="461"/>
      <c r="Y99" s="461"/>
      <c r="Z99" s="461"/>
      <c r="AA99" s="461"/>
      <c r="AB99" s="461"/>
      <c r="AC99" s="461"/>
      <c r="AD99" s="461"/>
      <c r="AE99" s="462"/>
    </row>
    <row r="100" spans="2:31" ht="19.5" customHeight="1" x14ac:dyDescent="0.2">
      <c r="B100" s="390">
        <v>1</v>
      </c>
      <c r="C100" s="426" t="s">
        <v>41</v>
      </c>
      <c r="D100" s="426"/>
      <c r="E100" s="426"/>
      <c r="F100" s="426"/>
      <c r="G100" s="449">
        <v>0.2</v>
      </c>
      <c r="H100" s="451" t="s">
        <v>42</v>
      </c>
      <c r="I100" s="451"/>
      <c r="J100" s="480" t="s">
        <v>43</v>
      </c>
      <c r="K100" s="480"/>
      <c r="L100" s="480"/>
      <c r="M100" s="480"/>
      <c r="N100" s="480"/>
      <c r="O100" s="480"/>
      <c r="P100" s="456">
        <v>1</v>
      </c>
      <c r="Q100" s="456"/>
      <c r="R100" s="456">
        <v>0.9</v>
      </c>
      <c r="S100" s="456"/>
      <c r="T100" s="456">
        <v>0.85</v>
      </c>
      <c r="U100" s="456"/>
      <c r="V100" s="455">
        <f t="shared" ref="V100:V125" si="16">IFERROR(AVERAGEIF(P100:U100,"&lt;&gt;0"),"")</f>
        <v>0.91666666666666663</v>
      </c>
      <c r="W100" s="455"/>
      <c r="X100" s="455">
        <f>IFERROR(AVERAGEIF(V100:W104,"&lt;&gt;0"),"")</f>
        <v>0.91799999999999993</v>
      </c>
      <c r="Y100" s="455"/>
      <c r="Z100" s="455">
        <f>IFERROR(X100*G100,"")</f>
        <v>0.18359999999999999</v>
      </c>
      <c r="AA100" s="455"/>
      <c r="AB100" s="461"/>
      <c r="AC100" s="461"/>
      <c r="AD100" s="461"/>
      <c r="AE100" s="462"/>
    </row>
    <row r="101" spans="2:31" ht="15" customHeight="1" x14ac:dyDescent="0.2">
      <c r="B101" s="390"/>
      <c r="C101" s="426"/>
      <c r="D101" s="426"/>
      <c r="E101" s="426"/>
      <c r="F101" s="426"/>
      <c r="G101" s="449"/>
      <c r="H101" s="451"/>
      <c r="I101" s="451"/>
      <c r="J101" s="480" t="s">
        <v>44</v>
      </c>
      <c r="K101" s="480"/>
      <c r="L101" s="480"/>
      <c r="M101" s="480"/>
      <c r="N101" s="480"/>
      <c r="O101" s="480"/>
      <c r="P101" s="456">
        <v>1</v>
      </c>
      <c r="Q101" s="456"/>
      <c r="R101" s="456">
        <v>0.9</v>
      </c>
      <c r="S101" s="456"/>
      <c r="T101" s="456">
        <v>0.85</v>
      </c>
      <c r="U101" s="456"/>
      <c r="V101" s="455">
        <f t="shared" si="16"/>
        <v>0.91666666666666663</v>
      </c>
      <c r="W101" s="455"/>
      <c r="X101" s="455"/>
      <c r="Y101" s="455"/>
      <c r="Z101" s="455"/>
      <c r="AA101" s="455"/>
      <c r="AB101" s="461"/>
      <c r="AC101" s="461"/>
      <c r="AD101" s="461"/>
      <c r="AE101" s="462"/>
    </row>
    <row r="102" spans="2:31" ht="15" customHeight="1" x14ac:dyDescent="0.2">
      <c r="B102" s="390"/>
      <c r="C102" s="426"/>
      <c r="D102" s="426"/>
      <c r="E102" s="426"/>
      <c r="F102" s="426"/>
      <c r="G102" s="449"/>
      <c r="H102" s="451"/>
      <c r="I102" s="451"/>
      <c r="J102" s="480" t="s">
        <v>45</v>
      </c>
      <c r="K102" s="480"/>
      <c r="L102" s="480"/>
      <c r="M102" s="480"/>
      <c r="N102" s="480"/>
      <c r="O102" s="480"/>
      <c r="P102" s="456">
        <v>1</v>
      </c>
      <c r="Q102" s="456"/>
      <c r="R102" s="456">
        <v>0.95</v>
      </c>
      <c r="S102" s="456"/>
      <c r="T102" s="456">
        <v>0.85</v>
      </c>
      <c r="U102" s="456"/>
      <c r="V102" s="455">
        <f t="shared" si="16"/>
        <v>0.93333333333333324</v>
      </c>
      <c r="W102" s="455"/>
      <c r="X102" s="455"/>
      <c r="Y102" s="455"/>
      <c r="Z102" s="455"/>
      <c r="AA102" s="455"/>
      <c r="AB102" s="461"/>
      <c r="AC102" s="461"/>
      <c r="AD102" s="461"/>
      <c r="AE102" s="462"/>
    </row>
    <row r="103" spans="2:31" ht="15" customHeight="1" x14ac:dyDescent="0.2">
      <c r="B103" s="390"/>
      <c r="C103" s="426"/>
      <c r="D103" s="426"/>
      <c r="E103" s="426"/>
      <c r="F103" s="426"/>
      <c r="G103" s="449"/>
      <c r="H103" s="451"/>
      <c r="I103" s="451"/>
      <c r="J103" s="480" t="s">
        <v>46</v>
      </c>
      <c r="K103" s="480"/>
      <c r="L103" s="480"/>
      <c r="M103" s="480"/>
      <c r="N103" s="480"/>
      <c r="O103" s="480"/>
      <c r="P103" s="456">
        <v>1</v>
      </c>
      <c r="Q103" s="456"/>
      <c r="R103" s="456">
        <v>0.91</v>
      </c>
      <c r="S103" s="456"/>
      <c r="T103" s="456">
        <v>0.85</v>
      </c>
      <c r="U103" s="456"/>
      <c r="V103" s="455">
        <f t="shared" si="16"/>
        <v>0.92</v>
      </c>
      <c r="W103" s="455"/>
      <c r="X103" s="455"/>
      <c r="Y103" s="455"/>
      <c r="Z103" s="455"/>
      <c r="AA103" s="455"/>
      <c r="AB103" s="461"/>
      <c r="AC103" s="461"/>
      <c r="AD103" s="461"/>
      <c r="AE103" s="462"/>
    </row>
    <row r="104" spans="2:31" ht="15" customHeight="1" thickBot="1" x14ac:dyDescent="0.25">
      <c r="B104" s="390"/>
      <c r="C104" s="477"/>
      <c r="D104" s="477"/>
      <c r="E104" s="477"/>
      <c r="F104" s="477"/>
      <c r="G104" s="478"/>
      <c r="H104" s="479"/>
      <c r="I104" s="479"/>
      <c r="J104" s="481" t="s">
        <v>47</v>
      </c>
      <c r="K104" s="481"/>
      <c r="L104" s="481"/>
      <c r="M104" s="481"/>
      <c r="N104" s="481"/>
      <c r="O104" s="481"/>
      <c r="P104" s="482">
        <v>1</v>
      </c>
      <c r="Q104" s="482"/>
      <c r="R104" s="482">
        <v>0.9</v>
      </c>
      <c r="S104" s="482"/>
      <c r="T104" s="482">
        <v>0.81</v>
      </c>
      <c r="U104" s="482"/>
      <c r="V104" s="483">
        <f t="shared" si="16"/>
        <v>0.90333333333333332</v>
      </c>
      <c r="W104" s="483"/>
      <c r="X104" s="483"/>
      <c r="Y104" s="483"/>
      <c r="Z104" s="483"/>
      <c r="AA104" s="483"/>
      <c r="AB104" s="461"/>
      <c r="AC104" s="461"/>
      <c r="AD104" s="461"/>
      <c r="AE104" s="462"/>
    </row>
    <row r="105" spans="2:31" ht="15" customHeight="1" x14ac:dyDescent="0.2">
      <c r="B105" s="390">
        <v>2</v>
      </c>
      <c r="C105" s="426" t="s">
        <v>48</v>
      </c>
      <c r="D105" s="426"/>
      <c r="E105" s="426"/>
      <c r="F105" s="426"/>
      <c r="G105" s="449">
        <v>0.2</v>
      </c>
      <c r="H105" s="451" t="s">
        <v>42</v>
      </c>
      <c r="I105" s="451"/>
      <c r="J105" s="480" t="s">
        <v>49</v>
      </c>
      <c r="K105" s="480"/>
      <c r="L105" s="480"/>
      <c r="M105" s="480"/>
      <c r="N105" s="480"/>
      <c r="O105" s="480"/>
      <c r="P105" s="456">
        <v>1</v>
      </c>
      <c r="Q105" s="456"/>
      <c r="R105" s="456">
        <v>0.8</v>
      </c>
      <c r="S105" s="456"/>
      <c r="T105" s="456">
        <v>0.8</v>
      </c>
      <c r="U105" s="456"/>
      <c r="V105" s="455">
        <f t="shared" si="16"/>
        <v>0.8666666666666667</v>
      </c>
      <c r="W105" s="455"/>
      <c r="X105" s="455">
        <f>IFERROR(AVERAGEIF(V105:W109,"&lt;&gt;0"),"")</f>
        <v>0.89333333333333331</v>
      </c>
      <c r="Y105" s="455"/>
      <c r="Z105" s="455">
        <f>IFERROR(X105*G105,"")</f>
        <v>0.17866666666666667</v>
      </c>
      <c r="AA105" s="455"/>
      <c r="AB105" s="461"/>
      <c r="AC105" s="461"/>
      <c r="AD105" s="461"/>
      <c r="AE105" s="462"/>
    </row>
    <row r="106" spans="2:31" ht="15" customHeight="1" x14ac:dyDescent="0.2">
      <c r="B106" s="390"/>
      <c r="C106" s="426"/>
      <c r="D106" s="426"/>
      <c r="E106" s="426"/>
      <c r="F106" s="426"/>
      <c r="G106" s="449"/>
      <c r="H106" s="451"/>
      <c r="I106" s="451"/>
      <c r="J106" s="480" t="s">
        <v>50</v>
      </c>
      <c r="K106" s="480"/>
      <c r="L106" s="480"/>
      <c r="M106" s="480"/>
      <c r="N106" s="480"/>
      <c r="O106" s="480"/>
      <c r="P106" s="456">
        <v>1</v>
      </c>
      <c r="Q106" s="456"/>
      <c r="R106" s="456">
        <v>0.9</v>
      </c>
      <c r="S106" s="456"/>
      <c r="T106" s="456">
        <v>0.8</v>
      </c>
      <c r="U106" s="456"/>
      <c r="V106" s="455">
        <f t="shared" si="16"/>
        <v>0.9</v>
      </c>
      <c r="W106" s="455"/>
      <c r="X106" s="455"/>
      <c r="Y106" s="455"/>
      <c r="Z106" s="455"/>
      <c r="AA106" s="455"/>
      <c r="AB106" s="461"/>
      <c r="AC106" s="461"/>
      <c r="AD106" s="461"/>
      <c r="AE106" s="462"/>
    </row>
    <row r="107" spans="2:31" ht="15" customHeight="1" x14ac:dyDescent="0.2">
      <c r="B107" s="390"/>
      <c r="C107" s="426"/>
      <c r="D107" s="426"/>
      <c r="E107" s="426"/>
      <c r="F107" s="426"/>
      <c r="G107" s="449"/>
      <c r="H107" s="451"/>
      <c r="I107" s="451"/>
      <c r="J107" s="480" t="s">
        <v>51</v>
      </c>
      <c r="K107" s="480"/>
      <c r="L107" s="480"/>
      <c r="M107" s="480"/>
      <c r="N107" s="480"/>
      <c r="O107" s="480"/>
      <c r="P107" s="456">
        <v>1</v>
      </c>
      <c r="Q107" s="456"/>
      <c r="R107" s="456">
        <v>0.9</v>
      </c>
      <c r="S107" s="456"/>
      <c r="T107" s="456">
        <v>0.8</v>
      </c>
      <c r="U107" s="456"/>
      <c r="V107" s="455">
        <f t="shared" si="16"/>
        <v>0.9</v>
      </c>
      <c r="W107" s="455"/>
      <c r="X107" s="455"/>
      <c r="Y107" s="455"/>
      <c r="Z107" s="455"/>
      <c r="AA107" s="455"/>
      <c r="AB107" s="461"/>
      <c r="AC107" s="461"/>
      <c r="AD107" s="461"/>
      <c r="AE107" s="462"/>
    </row>
    <row r="108" spans="2:31" ht="15" customHeight="1" x14ac:dyDescent="0.2">
      <c r="B108" s="390"/>
      <c r="C108" s="426"/>
      <c r="D108" s="426"/>
      <c r="E108" s="426"/>
      <c r="F108" s="426"/>
      <c r="G108" s="449"/>
      <c r="H108" s="451"/>
      <c r="I108" s="451"/>
      <c r="J108" s="480" t="s">
        <v>52</v>
      </c>
      <c r="K108" s="480"/>
      <c r="L108" s="480"/>
      <c r="M108" s="480"/>
      <c r="N108" s="480"/>
      <c r="O108" s="480"/>
      <c r="P108" s="456">
        <v>1</v>
      </c>
      <c r="Q108" s="456"/>
      <c r="R108" s="456">
        <v>0.9</v>
      </c>
      <c r="S108" s="456"/>
      <c r="T108" s="456">
        <v>0.8</v>
      </c>
      <c r="U108" s="456"/>
      <c r="V108" s="455">
        <f t="shared" si="16"/>
        <v>0.9</v>
      </c>
      <c r="W108" s="455"/>
      <c r="X108" s="455"/>
      <c r="Y108" s="455"/>
      <c r="Z108" s="455"/>
      <c r="AA108" s="455"/>
      <c r="AB108" s="461"/>
      <c r="AC108" s="461"/>
      <c r="AD108" s="461"/>
      <c r="AE108" s="462"/>
    </row>
    <row r="109" spans="2:31" ht="15" customHeight="1" x14ac:dyDescent="0.2">
      <c r="B109" s="390"/>
      <c r="C109" s="426"/>
      <c r="D109" s="426"/>
      <c r="E109" s="426"/>
      <c r="F109" s="426"/>
      <c r="G109" s="449"/>
      <c r="H109" s="451"/>
      <c r="I109" s="451"/>
      <c r="J109" s="480" t="s">
        <v>53</v>
      </c>
      <c r="K109" s="480"/>
      <c r="L109" s="480"/>
      <c r="M109" s="480"/>
      <c r="N109" s="480"/>
      <c r="O109" s="480"/>
      <c r="P109" s="456">
        <v>1</v>
      </c>
      <c r="Q109" s="456"/>
      <c r="R109" s="456">
        <v>0.9</v>
      </c>
      <c r="S109" s="456"/>
      <c r="T109" s="456">
        <v>0.8</v>
      </c>
      <c r="U109" s="456"/>
      <c r="V109" s="455">
        <f t="shared" si="16"/>
        <v>0.9</v>
      </c>
      <c r="W109" s="455"/>
      <c r="X109" s="455"/>
      <c r="Y109" s="455"/>
      <c r="Z109" s="455"/>
      <c r="AA109" s="455"/>
      <c r="AB109" s="461"/>
      <c r="AC109" s="461"/>
      <c r="AD109" s="461"/>
      <c r="AE109" s="462"/>
    </row>
    <row r="110" spans="2:31" ht="15" customHeight="1" x14ac:dyDescent="0.2">
      <c r="B110" s="390">
        <v>3</v>
      </c>
      <c r="C110" s="426" t="s">
        <v>54</v>
      </c>
      <c r="D110" s="426"/>
      <c r="E110" s="426"/>
      <c r="F110" s="426"/>
      <c r="G110" s="449">
        <v>0.2</v>
      </c>
      <c r="H110" s="451" t="s">
        <v>42</v>
      </c>
      <c r="I110" s="451"/>
      <c r="J110" s="480" t="s">
        <v>55</v>
      </c>
      <c r="K110" s="480"/>
      <c r="L110" s="480"/>
      <c r="M110" s="480"/>
      <c r="N110" s="480"/>
      <c r="O110" s="480"/>
      <c r="P110" s="456">
        <v>1</v>
      </c>
      <c r="Q110" s="456"/>
      <c r="R110" s="456">
        <v>0.8</v>
      </c>
      <c r="S110" s="456"/>
      <c r="T110" s="456">
        <v>0.8</v>
      </c>
      <c r="U110" s="456"/>
      <c r="V110" s="455">
        <f t="shared" si="16"/>
        <v>0.8666666666666667</v>
      </c>
      <c r="W110" s="455"/>
      <c r="X110" s="455">
        <f>IFERROR(AVERAGEIF(V110:W114,"&lt;&gt;0"),"")</f>
        <v>0.89333333333333331</v>
      </c>
      <c r="Y110" s="455"/>
      <c r="Z110" s="455">
        <f>IFERROR(X110*G110,"")</f>
        <v>0.17866666666666667</v>
      </c>
      <c r="AA110" s="455"/>
      <c r="AB110" s="461"/>
      <c r="AC110" s="461"/>
      <c r="AD110" s="461"/>
      <c r="AE110" s="462"/>
    </row>
    <row r="111" spans="2:31" ht="15" customHeight="1" x14ac:dyDescent="0.2">
      <c r="B111" s="390"/>
      <c r="C111" s="426"/>
      <c r="D111" s="426"/>
      <c r="E111" s="426"/>
      <c r="F111" s="426"/>
      <c r="G111" s="449"/>
      <c r="H111" s="451"/>
      <c r="I111" s="451"/>
      <c r="J111" s="480" t="s">
        <v>56</v>
      </c>
      <c r="K111" s="480"/>
      <c r="L111" s="480"/>
      <c r="M111" s="480"/>
      <c r="N111" s="480"/>
      <c r="O111" s="480"/>
      <c r="P111" s="456">
        <v>1</v>
      </c>
      <c r="Q111" s="456"/>
      <c r="R111" s="456">
        <v>0.9</v>
      </c>
      <c r="S111" s="456"/>
      <c r="T111" s="456">
        <v>0.8</v>
      </c>
      <c r="U111" s="456"/>
      <c r="V111" s="455">
        <f t="shared" si="16"/>
        <v>0.9</v>
      </c>
      <c r="W111" s="455"/>
      <c r="X111" s="455"/>
      <c r="Y111" s="455"/>
      <c r="Z111" s="455"/>
      <c r="AA111" s="455"/>
      <c r="AB111" s="461"/>
      <c r="AC111" s="461"/>
      <c r="AD111" s="461"/>
      <c r="AE111" s="462"/>
    </row>
    <row r="112" spans="2:31" ht="15" customHeight="1" x14ac:dyDescent="0.2">
      <c r="B112" s="390"/>
      <c r="C112" s="426"/>
      <c r="D112" s="426"/>
      <c r="E112" s="426"/>
      <c r="F112" s="426"/>
      <c r="G112" s="449"/>
      <c r="H112" s="451"/>
      <c r="I112" s="451"/>
      <c r="J112" s="480" t="s">
        <v>57</v>
      </c>
      <c r="K112" s="480"/>
      <c r="L112" s="480"/>
      <c r="M112" s="480"/>
      <c r="N112" s="480"/>
      <c r="O112" s="480"/>
      <c r="P112" s="456">
        <v>1</v>
      </c>
      <c r="Q112" s="456"/>
      <c r="R112" s="456">
        <v>0.9</v>
      </c>
      <c r="S112" s="456"/>
      <c r="T112" s="456">
        <v>0.8</v>
      </c>
      <c r="U112" s="456"/>
      <c r="V112" s="455">
        <f t="shared" si="16"/>
        <v>0.9</v>
      </c>
      <c r="W112" s="455"/>
      <c r="X112" s="455"/>
      <c r="Y112" s="455"/>
      <c r="Z112" s="455"/>
      <c r="AA112" s="455"/>
      <c r="AB112" s="461"/>
      <c r="AC112" s="461"/>
      <c r="AD112" s="461"/>
      <c r="AE112" s="462"/>
    </row>
    <row r="113" spans="2:31" ht="15" customHeight="1" x14ac:dyDescent="0.2">
      <c r="B113" s="390"/>
      <c r="C113" s="426"/>
      <c r="D113" s="426"/>
      <c r="E113" s="426"/>
      <c r="F113" s="426"/>
      <c r="G113" s="449"/>
      <c r="H113" s="451"/>
      <c r="I113" s="451"/>
      <c r="J113" s="480" t="s">
        <v>58</v>
      </c>
      <c r="K113" s="480"/>
      <c r="L113" s="480"/>
      <c r="M113" s="480"/>
      <c r="N113" s="480"/>
      <c r="O113" s="480"/>
      <c r="P113" s="456">
        <v>1</v>
      </c>
      <c r="Q113" s="456"/>
      <c r="R113" s="456">
        <v>0.9</v>
      </c>
      <c r="S113" s="456"/>
      <c r="T113" s="456">
        <v>0.8</v>
      </c>
      <c r="U113" s="456"/>
      <c r="V113" s="455">
        <f t="shared" si="16"/>
        <v>0.9</v>
      </c>
      <c r="W113" s="455"/>
      <c r="X113" s="455"/>
      <c r="Y113" s="455"/>
      <c r="Z113" s="455"/>
      <c r="AA113" s="455"/>
      <c r="AB113" s="461"/>
      <c r="AC113" s="461"/>
      <c r="AD113" s="461"/>
      <c r="AE113" s="462"/>
    </row>
    <row r="114" spans="2:31" ht="15" customHeight="1" x14ac:dyDescent="0.2">
      <c r="B114" s="390"/>
      <c r="C114" s="426"/>
      <c r="D114" s="426"/>
      <c r="E114" s="426"/>
      <c r="F114" s="426"/>
      <c r="G114" s="449"/>
      <c r="H114" s="451"/>
      <c r="I114" s="451"/>
      <c r="J114" s="480" t="s">
        <v>59</v>
      </c>
      <c r="K114" s="480"/>
      <c r="L114" s="480"/>
      <c r="M114" s="480"/>
      <c r="N114" s="480"/>
      <c r="O114" s="480"/>
      <c r="P114" s="456">
        <v>1</v>
      </c>
      <c r="Q114" s="456"/>
      <c r="R114" s="456">
        <v>0.9</v>
      </c>
      <c r="S114" s="456"/>
      <c r="T114" s="456">
        <v>0.8</v>
      </c>
      <c r="U114" s="456"/>
      <c r="V114" s="455">
        <f t="shared" si="16"/>
        <v>0.9</v>
      </c>
      <c r="W114" s="455"/>
      <c r="X114" s="455"/>
      <c r="Y114" s="455"/>
      <c r="Z114" s="455"/>
      <c r="AA114" s="455"/>
      <c r="AB114" s="461"/>
      <c r="AC114" s="461"/>
      <c r="AD114" s="461"/>
      <c r="AE114" s="462"/>
    </row>
    <row r="115" spans="2:31" ht="15.75" customHeight="1" x14ac:dyDescent="0.2">
      <c r="B115" s="390">
        <v>4</v>
      </c>
      <c r="C115" s="426" t="s">
        <v>60</v>
      </c>
      <c r="D115" s="426"/>
      <c r="E115" s="426"/>
      <c r="F115" s="426"/>
      <c r="G115" s="449">
        <v>0.2</v>
      </c>
      <c r="H115" s="451" t="s">
        <v>42</v>
      </c>
      <c r="I115" s="451"/>
      <c r="J115" s="480" t="s">
        <v>61</v>
      </c>
      <c r="K115" s="480"/>
      <c r="L115" s="480"/>
      <c r="M115" s="480"/>
      <c r="N115" s="480"/>
      <c r="O115" s="480"/>
      <c r="P115" s="456">
        <v>0.4</v>
      </c>
      <c r="Q115" s="456"/>
      <c r="R115" s="456">
        <v>0.5</v>
      </c>
      <c r="S115" s="456"/>
      <c r="T115" s="456">
        <v>0.8</v>
      </c>
      <c r="U115" s="456"/>
      <c r="V115" s="455">
        <f t="shared" si="16"/>
        <v>0.56666666666666676</v>
      </c>
      <c r="W115" s="455"/>
      <c r="X115" s="455">
        <f>IFERROR(AVERAGEIF(V115:W120,"&lt;&gt;0"),"")</f>
        <v>0.48333333333333339</v>
      </c>
      <c r="Y115" s="455"/>
      <c r="Z115" s="455">
        <f>IFERROR(X115*G115,"")</f>
        <v>9.6666666666666679E-2</v>
      </c>
      <c r="AA115" s="455"/>
      <c r="AB115" s="461"/>
      <c r="AC115" s="461"/>
      <c r="AD115" s="461"/>
      <c r="AE115" s="462"/>
    </row>
    <row r="116" spans="2:31" ht="15" customHeight="1" x14ac:dyDescent="0.2">
      <c r="B116" s="390"/>
      <c r="C116" s="426"/>
      <c r="D116" s="426"/>
      <c r="E116" s="426"/>
      <c r="F116" s="426"/>
      <c r="G116" s="449"/>
      <c r="H116" s="451"/>
      <c r="I116" s="451"/>
      <c r="J116" s="480" t="s">
        <v>62</v>
      </c>
      <c r="K116" s="480"/>
      <c r="L116" s="480"/>
      <c r="M116" s="480"/>
      <c r="N116" s="480"/>
      <c r="O116" s="480"/>
      <c r="P116" s="456">
        <v>0.4</v>
      </c>
      <c r="Q116" s="456"/>
      <c r="R116" s="456">
        <v>0.4</v>
      </c>
      <c r="S116" s="456"/>
      <c r="T116" s="456">
        <v>0.5</v>
      </c>
      <c r="U116" s="456"/>
      <c r="V116" s="455">
        <f t="shared" si="16"/>
        <v>0.43333333333333335</v>
      </c>
      <c r="W116" s="455"/>
      <c r="X116" s="455"/>
      <c r="Y116" s="455"/>
      <c r="Z116" s="455"/>
      <c r="AA116" s="455"/>
      <c r="AB116" s="461"/>
      <c r="AC116" s="461"/>
      <c r="AD116" s="461"/>
      <c r="AE116" s="462"/>
    </row>
    <row r="117" spans="2:31" ht="15" customHeight="1" x14ac:dyDescent="0.2">
      <c r="B117" s="390"/>
      <c r="C117" s="426"/>
      <c r="D117" s="426"/>
      <c r="E117" s="426"/>
      <c r="F117" s="426"/>
      <c r="G117" s="449"/>
      <c r="H117" s="451"/>
      <c r="I117" s="451"/>
      <c r="J117" s="480" t="s">
        <v>63</v>
      </c>
      <c r="K117" s="480"/>
      <c r="L117" s="480"/>
      <c r="M117" s="480"/>
      <c r="N117" s="480"/>
      <c r="O117" s="480"/>
      <c r="P117" s="456">
        <v>0.2</v>
      </c>
      <c r="Q117" s="456"/>
      <c r="R117" s="456">
        <v>0.3</v>
      </c>
      <c r="S117" s="456"/>
      <c r="T117" s="456">
        <v>0.8</v>
      </c>
      <c r="U117" s="456"/>
      <c r="V117" s="455">
        <f t="shared" si="16"/>
        <v>0.43333333333333335</v>
      </c>
      <c r="W117" s="455"/>
      <c r="X117" s="455"/>
      <c r="Y117" s="455"/>
      <c r="Z117" s="455"/>
      <c r="AA117" s="455"/>
      <c r="AB117" s="461"/>
      <c r="AC117" s="461"/>
      <c r="AD117" s="461"/>
      <c r="AE117" s="462"/>
    </row>
    <row r="118" spans="2:31" ht="15" customHeight="1" x14ac:dyDescent="0.2">
      <c r="B118" s="390"/>
      <c r="C118" s="426"/>
      <c r="D118" s="426"/>
      <c r="E118" s="426"/>
      <c r="F118" s="426"/>
      <c r="G118" s="449"/>
      <c r="H118" s="451"/>
      <c r="I118" s="451"/>
      <c r="J118" s="480" t="s">
        <v>64</v>
      </c>
      <c r="K118" s="480"/>
      <c r="L118" s="480"/>
      <c r="M118" s="480"/>
      <c r="N118" s="480"/>
      <c r="O118" s="480"/>
      <c r="P118" s="456">
        <v>0.1</v>
      </c>
      <c r="Q118" s="456"/>
      <c r="R118" s="456">
        <v>0.3</v>
      </c>
      <c r="S118" s="456"/>
      <c r="T118" s="456">
        <v>0.8</v>
      </c>
      <c r="U118" s="456"/>
      <c r="V118" s="455">
        <f t="shared" si="16"/>
        <v>0.40000000000000008</v>
      </c>
      <c r="W118" s="455"/>
      <c r="X118" s="455"/>
      <c r="Y118" s="455"/>
      <c r="Z118" s="455"/>
      <c r="AA118" s="455"/>
      <c r="AB118" s="461"/>
      <c r="AC118" s="461"/>
      <c r="AD118" s="461"/>
      <c r="AE118" s="462"/>
    </row>
    <row r="119" spans="2:31" ht="15.75" customHeight="1" x14ac:dyDescent="0.2">
      <c r="B119" s="390"/>
      <c r="C119" s="426"/>
      <c r="D119" s="426"/>
      <c r="E119" s="426"/>
      <c r="F119" s="426"/>
      <c r="G119" s="449"/>
      <c r="H119" s="451"/>
      <c r="I119" s="451"/>
      <c r="J119" s="480" t="s">
        <v>65</v>
      </c>
      <c r="K119" s="480"/>
      <c r="L119" s="480"/>
      <c r="M119" s="480"/>
      <c r="N119" s="480"/>
      <c r="O119" s="480"/>
      <c r="P119" s="456">
        <v>0.3</v>
      </c>
      <c r="Q119" s="456"/>
      <c r="R119" s="456">
        <v>0.3</v>
      </c>
      <c r="S119" s="456"/>
      <c r="T119" s="456">
        <v>0.8</v>
      </c>
      <c r="U119" s="456"/>
      <c r="V119" s="455">
        <f t="shared" si="16"/>
        <v>0.46666666666666662</v>
      </c>
      <c r="W119" s="455"/>
      <c r="X119" s="455"/>
      <c r="Y119" s="455"/>
      <c r="Z119" s="455"/>
      <c r="AA119" s="455"/>
      <c r="AB119" s="461"/>
      <c r="AC119" s="461"/>
      <c r="AD119" s="461"/>
      <c r="AE119" s="462"/>
    </row>
    <row r="120" spans="2:31" ht="15.75" customHeight="1" x14ac:dyDescent="0.2">
      <c r="B120" s="390"/>
      <c r="C120" s="426"/>
      <c r="D120" s="426"/>
      <c r="E120" s="426"/>
      <c r="F120" s="426"/>
      <c r="G120" s="449"/>
      <c r="H120" s="451"/>
      <c r="I120" s="451"/>
      <c r="J120" s="480" t="s">
        <v>66</v>
      </c>
      <c r="K120" s="480"/>
      <c r="L120" s="480"/>
      <c r="M120" s="480"/>
      <c r="N120" s="480"/>
      <c r="O120" s="480"/>
      <c r="P120" s="456">
        <v>1</v>
      </c>
      <c r="Q120" s="456"/>
      <c r="R120" s="456">
        <v>0.3</v>
      </c>
      <c r="S120" s="456"/>
      <c r="T120" s="456">
        <v>0.5</v>
      </c>
      <c r="U120" s="456"/>
      <c r="V120" s="455">
        <f t="shared" si="16"/>
        <v>0.6</v>
      </c>
      <c r="W120" s="455"/>
      <c r="X120" s="455"/>
      <c r="Y120" s="455"/>
      <c r="Z120" s="455"/>
      <c r="AA120" s="455"/>
      <c r="AB120" s="461"/>
      <c r="AC120" s="461"/>
      <c r="AD120" s="461"/>
      <c r="AE120" s="462"/>
    </row>
    <row r="121" spans="2:31" ht="15.75" customHeight="1" x14ac:dyDescent="0.2">
      <c r="B121" s="390">
        <v>5</v>
      </c>
      <c r="C121" s="426" t="s">
        <v>67</v>
      </c>
      <c r="D121" s="426"/>
      <c r="E121" s="426"/>
      <c r="F121" s="426"/>
      <c r="G121" s="449">
        <v>0.2</v>
      </c>
      <c r="H121" s="451" t="s">
        <v>42</v>
      </c>
      <c r="I121" s="451"/>
      <c r="J121" s="480" t="s">
        <v>68</v>
      </c>
      <c r="K121" s="480"/>
      <c r="L121" s="480"/>
      <c r="M121" s="480"/>
      <c r="N121" s="480"/>
      <c r="O121" s="480"/>
      <c r="P121" s="456">
        <v>1</v>
      </c>
      <c r="Q121" s="456"/>
      <c r="R121" s="456">
        <v>0.5</v>
      </c>
      <c r="S121" s="456"/>
      <c r="T121" s="456">
        <v>0.85</v>
      </c>
      <c r="U121" s="456"/>
      <c r="V121" s="455">
        <f t="shared" si="16"/>
        <v>0.78333333333333333</v>
      </c>
      <c r="W121" s="455"/>
      <c r="X121" s="455">
        <f>IFERROR(AVERAGEIF(V121:W125,"&lt;&gt;0"),"")</f>
        <v>0.78400000000000003</v>
      </c>
      <c r="Y121" s="455"/>
      <c r="Z121" s="455">
        <f>IFERROR(X121*G121,"")</f>
        <v>0.15680000000000002</v>
      </c>
      <c r="AA121" s="455"/>
      <c r="AB121" s="461"/>
      <c r="AC121" s="461"/>
      <c r="AD121" s="461"/>
      <c r="AE121" s="462"/>
    </row>
    <row r="122" spans="2:31" ht="15" customHeight="1" x14ac:dyDescent="0.2">
      <c r="B122" s="390"/>
      <c r="C122" s="426"/>
      <c r="D122" s="426"/>
      <c r="E122" s="426"/>
      <c r="F122" s="426"/>
      <c r="G122" s="449"/>
      <c r="H122" s="451"/>
      <c r="I122" s="451"/>
      <c r="J122" s="480" t="s">
        <v>69</v>
      </c>
      <c r="K122" s="480"/>
      <c r="L122" s="480"/>
      <c r="M122" s="480"/>
      <c r="N122" s="480"/>
      <c r="O122" s="480"/>
      <c r="P122" s="456">
        <v>1</v>
      </c>
      <c r="Q122" s="456"/>
      <c r="R122" s="456">
        <v>0.9</v>
      </c>
      <c r="S122" s="456"/>
      <c r="T122" s="456">
        <v>0.84</v>
      </c>
      <c r="U122" s="456"/>
      <c r="V122" s="455">
        <f t="shared" si="16"/>
        <v>0.91333333333333322</v>
      </c>
      <c r="W122" s="455"/>
      <c r="X122" s="455"/>
      <c r="Y122" s="455"/>
      <c r="Z122" s="455"/>
      <c r="AA122" s="455"/>
      <c r="AB122" s="461"/>
      <c r="AC122" s="461"/>
      <c r="AD122" s="461"/>
      <c r="AE122" s="462"/>
    </row>
    <row r="123" spans="2:31" ht="15.75" customHeight="1" x14ac:dyDescent="0.2">
      <c r="B123" s="390"/>
      <c r="C123" s="426"/>
      <c r="D123" s="426"/>
      <c r="E123" s="426"/>
      <c r="F123" s="426"/>
      <c r="G123" s="449"/>
      <c r="H123" s="451"/>
      <c r="I123" s="451"/>
      <c r="J123" s="480" t="s">
        <v>70</v>
      </c>
      <c r="K123" s="480"/>
      <c r="L123" s="480"/>
      <c r="M123" s="480"/>
      <c r="N123" s="480"/>
      <c r="O123" s="480"/>
      <c r="P123" s="456">
        <v>1</v>
      </c>
      <c r="Q123" s="456"/>
      <c r="R123" s="456">
        <v>0.9</v>
      </c>
      <c r="S123" s="456"/>
      <c r="T123" s="456">
        <v>0.86</v>
      </c>
      <c r="U123" s="456"/>
      <c r="V123" s="455">
        <f t="shared" si="16"/>
        <v>0.91999999999999993</v>
      </c>
      <c r="W123" s="455"/>
      <c r="X123" s="455"/>
      <c r="Y123" s="455"/>
      <c r="Z123" s="455"/>
      <c r="AA123" s="455"/>
      <c r="AB123" s="461"/>
      <c r="AC123" s="461"/>
      <c r="AD123" s="461"/>
      <c r="AE123" s="462"/>
    </row>
    <row r="124" spans="2:31" ht="15" customHeight="1" x14ac:dyDescent="0.2">
      <c r="B124" s="390"/>
      <c r="C124" s="426"/>
      <c r="D124" s="426"/>
      <c r="E124" s="426"/>
      <c r="F124" s="426"/>
      <c r="G124" s="449"/>
      <c r="H124" s="451"/>
      <c r="I124" s="451"/>
      <c r="J124" s="480" t="s">
        <v>71</v>
      </c>
      <c r="K124" s="480"/>
      <c r="L124" s="480"/>
      <c r="M124" s="480"/>
      <c r="N124" s="480"/>
      <c r="O124" s="480"/>
      <c r="P124" s="456">
        <v>0.6</v>
      </c>
      <c r="Q124" s="456"/>
      <c r="R124" s="456">
        <v>0.5</v>
      </c>
      <c r="S124" s="456"/>
      <c r="T124" s="456">
        <v>0.66</v>
      </c>
      <c r="U124" s="456"/>
      <c r="V124" s="455">
        <f t="shared" si="16"/>
        <v>0.58666666666666678</v>
      </c>
      <c r="W124" s="455"/>
      <c r="X124" s="455"/>
      <c r="Y124" s="455"/>
      <c r="Z124" s="455"/>
      <c r="AA124" s="455"/>
      <c r="AB124" s="461"/>
      <c r="AC124" s="461"/>
      <c r="AD124" s="461"/>
      <c r="AE124" s="462"/>
    </row>
    <row r="125" spans="2:31" ht="16.5" customHeight="1" x14ac:dyDescent="0.2">
      <c r="B125" s="390"/>
      <c r="C125" s="426"/>
      <c r="D125" s="426"/>
      <c r="E125" s="426"/>
      <c r="F125" s="426"/>
      <c r="G125" s="449"/>
      <c r="H125" s="451"/>
      <c r="I125" s="451"/>
      <c r="J125" s="480" t="s">
        <v>72</v>
      </c>
      <c r="K125" s="480"/>
      <c r="L125" s="480"/>
      <c r="M125" s="480"/>
      <c r="N125" s="480"/>
      <c r="O125" s="480"/>
      <c r="P125" s="456">
        <v>0.6</v>
      </c>
      <c r="Q125" s="456"/>
      <c r="R125" s="456">
        <v>0.9</v>
      </c>
      <c r="S125" s="456"/>
      <c r="T125" s="456">
        <v>0.65</v>
      </c>
      <c r="U125" s="456"/>
      <c r="V125" s="455">
        <f t="shared" si="16"/>
        <v>0.71666666666666667</v>
      </c>
      <c r="W125" s="455"/>
      <c r="X125" s="455"/>
      <c r="Y125" s="455"/>
      <c r="Z125" s="455"/>
      <c r="AA125" s="455"/>
      <c r="AB125" s="461"/>
      <c r="AC125" s="461"/>
      <c r="AD125" s="461"/>
      <c r="AE125" s="462"/>
    </row>
    <row r="126" spans="2:31" ht="16.5" customHeight="1" x14ac:dyDescent="0.2">
      <c r="B126" s="3"/>
      <c r="C126" s="1"/>
      <c r="D126" s="1"/>
      <c r="E126" s="1"/>
      <c r="F126" s="1"/>
      <c r="G126" s="1"/>
      <c r="H126" s="1"/>
      <c r="I126" s="1"/>
      <c r="P126" s="1"/>
      <c r="Q126" s="1"/>
      <c r="R126" s="1"/>
      <c r="S126" s="1"/>
      <c r="T126" s="1"/>
      <c r="U126" s="2"/>
      <c r="V126" s="2"/>
      <c r="W126" s="2"/>
      <c r="X126" s="4"/>
      <c r="Y126" s="4"/>
      <c r="Z126" s="4"/>
      <c r="AA126" s="4"/>
      <c r="AB126" s="4"/>
      <c r="AC126" s="4"/>
      <c r="AD126" s="4"/>
      <c r="AE126" s="6"/>
    </row>
    <row r="127" spans="2:31" ht="16.5" customHeight="1" x14ac:dyDescent="0.2">
      <c r="B127" s="7"/>
      <c r="C127" s="472" t="s">
        <v>30</v>
      </c>
      <c r="D127" s="472"/>
      <c r="E127" s="472"/>
      <c r="F127" s="472"/>
      <c r="G127" s="472"/>
      <c r="H127" s="472"/>
      <c r="I127" s="472"/>
      <c r="J127" s="471">
        <f>SUM(G100:G125)</f>
        <v>1</v>
      </c>
      <c r="K127" s="452"/>
      <c r="L127" s="452"/>
      <c r="M127" s="472" t="s">
        <v>31</v>
      </c>
      <c r="N127" s="472"/>
      <c r="O127" s="472"/>
      <c r="P127" s="472"/>
      <c r="Q127" s="472"/>
      <c r="R127" s="472"/>
      <c r="S127" s="470">
        <f>SUMIF(Z100:AA125,"&lt;&gt;0")</f>
        <v>0.7944</v>
      </c>
      <c r="T127" s="470"/>
      <c r="U127" s="2"/>
      <c r="V127" s="2"/>
      <c r="W127" s="2"/>
      <c r="X127" s="4"/>
      <c r="Y127" s="4"/>
      <c r="Z127" s="4"/>
      <c r="AA127" s="4"/>
      <c r="AB127" s="4"/>
      <c r="AC127" s="4"/>
      <c r="AD127" s="4"/>
      <c r="AE127" s="6"/>
    </row>
    <row r="128" spans="2:31" ht="16.5" customHeight="1" x14ac:dyDescent="0.2">
      <c r="B128" s="7"/>
      <c r="C128" s="472"/>
      <c r="D128" s="472"/>
      <c r="E128" s="472"/>
      <c r="F128" s="472"/>
      <c r="G128" s="472"/>
      <c r="H128" s="472"/>
      <c r="I128" s="472"/>
      <c r="J128" s="471"/>
      <c r="K128" s="452"/>
      <c r="L128" s="452"/>
      <c r="M128" s="472"/>
      <c r="N128" s="472"/>
      <c r="O128" s="472"/>
      <c r="P128" s="472"/>
      <c r="Q128" s="472"/>
      <c r="R128" s="472"/>
      <c r="S128" s="470"/>
      <c r="T128" s="470"/>
      <c r="U128" s="1"/>
      <c r="V128" s="1"/>
      <c r="W128" s="1"/>
      <c r="X128" s="4"/>
      <c r="Y128" s="4"/>
      <c r="Z128" s="4"/>
      <c r="AA128" s="4"/>
      <c r="AB128" s="4"/>
      <c r="AC128" s="4"/>
      <c r="AD128" s="4"/>
      <c r="AE128" s="6"/>
    </row>
    <row r="129" spans="2:31" ht="16.5" customHeight="1" thickBot="1" x14ac:dyDescent="0.25">
      <c r="B129" s="8"/>
      <c r="C129" s="485"/>
      <c r="D129" s="485"/>
      <c r="E129" s="485"/>
      <c r="F129" s="485"/>
      <c r="G129" s="485"/>
      <c r="H129" s="485"/>
      <c r="I129" s="485"/>
      <c r="J129" s="488"/>
      <c r="K129" s="441"/>
      <c r="L129" s="441"/>
      <c r="M129" s="485"/>
      <c r="N129" s="485"/>
      <c r="O129" s="485"/>
      <c r="P129" s="485"/>
      <c r="Q129" s="485"/>
      <c r="R129" s="485"/>
      <c r="S129" s="489"/>
      <c r="T129" s="489"/>
      <c r="U129" s="9"/>
      <c r="V129" s="9"/>
      <c r="W129" s="9"/>
      <c r="X129" s="10"/>
      <c r="Y129" s="10"/>
      <c r="Z129" s="10"/>
      <c r="AA129" s="10"/>
      <c r="AB129" s="10"/>
      <c r="AC129" s="10"/>
      <c r="AD129" s="10"/>
      <c r="AE129" s="11"/>
    </row>
    <row r="130" spans="2:31" ht="16.5" customHeight="1" thickTop="1" x14ac:dyDescent="0.2">
      <c r="B130" s="1"/>
      <c r="C130" s="486" t="s">
        <v>74</v>
      </c>
      <c r="D130" s="486"/>
      <c r="E130" s="486"/>
      <c r="F130" s="486"/>
      <c r="G130" s="486"/>
      <c r="H130" s="486"/>
      <c r="I130" s="486"/>
      <c r="J130" s="486"/>
      <c r="K130" s="452"/>
      <c r="L130" s="452"/>
      <c r="M130" s="486" t="s">
        <v>75</v>
      </c>
      <c r="N130" s="486"/>
      <c r="O130" s="486"/>
      <c r="P130" s="486"/>
      <c r="Q130" s="486"/>
      <c r="R130" s="486"/>
      <c r="S130" s="486"/>
      <c r="T130" s="486"/>
      <c r="U130" s="5"/>
      <c r="V130" s="5"/>
      <c r="W130" s="5"/>
    </row>
    <row r="131" spans="2:31" ht="16.5" customHeight="1" x14ac:dyDescent="0.2">
      <c r="C131" s="486"/>
      <c r="D131" s="486"/>
      <c r="E131" s="486"/>
      <c r="F131" s="486"/>
      <c r="G131" s="486"/>
      <c r="H131" s="486"/>
      <c r="I131" s="486"/>
      <c r="J131" s="486"/>
      <c r="K131" s="452"/>
      <c r="L131" s="452"/>
      <c r="M131" s="486"/>
      <c r="N131" s="486"/>
      <c r="O131" s="486"/>
      <c r="P131" s="486"/>
      <c r="Q131" s="486"/>
      <c r="R131" s="486"/>
      <c r="S131" s="486"/>
      <c r="T131" s="486"/>
      <c r="U131" s="5"/>
      <c r="V131" s="5"/>
      <c r="W131" s="5"/>
    </row>
    <row r="132" spans="2:31" ht="16.5" customHeight="1" x14ac:dyDescent="0.2">
      <c r="C132" s="486"/>
      <c r="D132" s="486"/>
      <c r="E132" s="486"/>
      <c r="F132" s="486"/>
      <c r="G132" s="486"/>
      <c r="H132" s="486"/>
      <c r="I132" s="486"/>
      <c r="J132" s="486"/>
      <c r="K132" s="452"/>
      <c r="L132" s="452"/>
      <c r="M132" s="486"/>
      <c r="N132" s="486"/>
      <c r="O132" s="486"/>
      <c r="P132" s="486"/>
      <c r="Q132" s="486"/>
      <c r="R132" s="486"/>
      <c r="S132" s="486"/>
      <c r="T132" s="486"/>
      <c r="U132" s="1"/>
      <c r="V132" s="1"/>
      <c r="W132" s="1"/>
    </row>
    <row r="133" spans="2:31" ht="16.5" customHeight="1" x14ac:dyDescent="0.2">
      <c r="C133" s="486" t="s">
        <v>78</v>
      </c>
      <c r="D133" s="486"/>
      <c r="E133" s="486"/>
      <c r="F133" s="486"/>
      <c r="G133" s="486" t="s">
        <v>79</v>
      </c>
      <c r="H133" s="486"/>
      <c r="I133" s="486"/>
      <c r="J133" s="486"/>
      <c r="K133" s="452"/>
      <c r="L133" s="452"/>
      <c r="M133" s="486" t="s">
        <v>78</v>
      </c>
      <c r="N133" s="486"/>
      <c r="O133" s="486"/>
      <c r="P133" s="486"/>
      <c r="Q133" s="486" t="s">
        <v>79</v>
      </c>
      <c r="R133" s="486"/>
      <c r="S133" s="486"/>
      <c r="T133" s="486"/>
      <c r="U133" s="1"/>
      <c r="V133" s="1"/>
      <c r="W133" s="1"/>
    </row>
    <row r="134" spans="2:31" ht="16.5" customHeight="1" x14ac:dyDescent="0.2">
      <c r="C134" s="486"/>
      <c r="D134" s="486"/>
      <c r="E134" s="486"/>
      <c r="F134" s="486"/>
      <c r="G134" s="486"/>
      <c r="H134" s="486"/>
      <c r="I134" s="486"/>
      <c r="J134" s="486"/>
      <c r="K134" s="452"/>
      <c r="L134" s="452"/>
      <c r="M134" s="486"/>
      <c r="N134" s="486"/>
      <c r="O134" s="486"/>
      <c r="P134" s="486"/>
      <c r="Q134" s="486"/>
      <c r="R134" s="486"/>
      <c r="S134" s="486"/>
      <c r="T134" s="486"/>
      <c r="U134" s="1"/>
      <c r="V134" s="1"/>
      <c r="W134" s="1"/>
    </row>
    <row r="135" spans="2:31" ht="16.5" customHeight="1" x14ac:dyDescent="0.2">
      <c r="C135" s="484" t="e">
        <f>#REF!</f>
        <v>#REF!</v>
      </c>
      <c r="D135" s="487"/>
      <c r="E135" s="487"/>
      <c r="F135" s="487"/>
      <c r="G135" s="484" t="str">
        <f>IFERROR(#REF!*#REF!,"")</f>
        <v/>
      </c>
      <c r="H135" s="487"/>
      <c r="I135" s="487"/>
      <c r="J135" s="487"/>
      <c r="K135" s="452"/>
      <c r="L135" s="452"/>
      <c r="M135" s="484" t="e">
        <f>#REF!</f>
        <v>#REF!</v>
      </c>
      <c r="N135" s="487"/>
      <c r="O135" s="487"/>
      <c r="P135" s="487"/>
      <c r="Q135" s="484" t="str">
        <f>IFERROR(#REF!*#REF!,"")</f>
        <v/>
      </c>
      <c r="R135" s="487"/>
      <c r="S135" s="487"/>
      <c r="T135" s="487"/>
      <c r="U135" s="1"/>
      <c r="V135" s="1"/>
      <c r="W135" s="1"/>
    </row>
    <row r="136" spans="2:31" ht="16.5" customHeight="1" x14ac:dyDescent="0.2">
      <c r="C136" s="487"/>
      <c r="D136" s="487"/>
      <c r="E136" s="487"/>
      <c r="F136" s="487"/>
      <c r="G136" s="487"/>
      <c r="H136" s="487"/>
      <c r="I136" s="487"/>
      <c r="J136" s="487"/>
      <c r="K136" s="452"/>
      <c r="L136" s="452"/>
      <c r="M136" s="487"/>
      <c r="N136" s="487"/>
      <c r="O136" s="487"/>
      <c r="P136" s="487"/>
      <c r="Q136" s="487"/>
      <c r="R136" s="487"/>
      <c r="S136" s="487"/>
      <c r="T136" s="487"/>
      <c r="U136" s="1"/>
      <c r="V136" s="1"/>
      <c r="W136" s="1"/>
    </row>
    <row r="137" spans="2:31" ht="16.5" customHeight="1" x14ac:dyDescent="0.2">
      <c r="C137" s="472" t="s">
        <v>76</v>
      </c>
      <c r="D137" s="472"/>
      <c r="E137" s="472"/>
      <c r="F137" s="472"/>
      <c r="G137" s="472"/>
      <c r="H137" s="472"/>
      <c r="I137" s="472"/>
      <c r="J137" s="472"/>
      <c r="K137" s="452"/>
      <c r="L137" s="452"/>
      <c r="M137" s="472" t="s">
        <v>77</v>
      </c>
      <c r="N137" s="472"/>
      <c r="O137" s="472"/>
      <c r="P137" s="472"/>
      <c r="Q137" s="472"/>
      <c r="R137" s="472"/>
      <c r="S137" s="472"/>
      <c r="T137" s="472"/>
    </row>
    <row r="138" spans="2:31" ht="16.5" customHeight="1" x14ac:dyDescent="0.2">
      <c r="C138" s="472"/>
      <c r="D138" s="472"/>
      <c r="E138" s="472"/>
      <c r="F138" s="472"/>
      <c r="G138" s="472"/>
      <c r="H138" s="472"/>
      <c r="I138" s="472"/>
      <c r="J138" s="472"/>
      <c r="K138" s="452"/>
      <c r="L138" s="452"/>
      <c r="M138" s="472"/>
      <c r="N138" s="472"/>
      <c r="O138" s="472"/>
      <c r="P138" s="472"/>
      <c r="Q138" s="472"/>
      <c r="R138" s="472"/>
      <c r="S138" s="472"/>
      <c r="T138" s="472"/>
    </row>
    <row r="139" spans="2:31" ht="16.5" customHeight="1" x14ac:dyDescent="0.2">
      <c r="C139" s="472"/>
      <c r="D139" s="472"/>
      <c r="E139" s="472"/>
      <c r="F139" s="472"/>
      <c r="G139" s="472"/>
      <c r="H139" s="472"/>
      <c r="I139" s="472"/>
      <c r="J139" s="472"/>
      <c r="K139" s="452"/>
      <c r="L139" s="452"/>
      <c r="M139" s="472"/>
      <c r="N139" s="472"/>
      <c r="O139" s="472"/>
      <c r="P139" s="472"/>
      <c r="Q139" s="472"/>
      <c r="R139" s="472"/>
      <c r="S139" s="472"/>
      <c r="T139" s="472"/>
    </row>
    <row r="140" spans="2:31" ht="16.5" customHeight="1" x14ac:dyDescent="0.2">
      <c r="C140" s="484" t="str">
        <f>IFERROR(G135+Q135,"")</f>
        <v/>
      </c>
      <c r="D140" s="484"/>
      <c r="E140" s="484"/>
      <c r="F140" s="484"/>
      <c r="G140" s="484"/>
      <c r="H140" s="484"/>
      <c r="I140" s="484"/>
      <c r="J140" s="484"/>
      <c r="K140" s="452"/>
      <c r="L140" s="452"/>
      <c r="M140" s="484" t="e">
        <f>IF(C140*100&lt;1,"",IF(C140*100&lt;60,"ضعيف",IF(C140*100&lt;70,"مقبول",IF(C140*100&lt;80,"جيد",IF(C140*100&lt;90,"جيد جدا","ممتاز")))))</f>
        <v>#VALUE!</v>
      </c>
      <c r="N140" s="484"/>
      <c r="O140" s="484"/>
      <c r="P140" s="484"/>
      <c r="Q140" s="484"/>
      <c r="R140" s="484"/>
      <c r="S140" s="484"/>
      <c r="T140" s="484"/>
    </row>
    <row r="141" spans="2:31" ht="16.5" customHeight="1" x14ac:dyDescent="0.2">
      <c r="C141" s="484"/>
      <c r="D141" s="484"/>
      <c r="E141" s="484"/>
      <c r="F141" s="484"/>
      <c r="G141" s="484"/>
      <c r="H141" s="484"/>
      <c r="I141" s="484"/>
      <c r="J141" s="484"/>
      <c r="K141" s="452"/>
      <c r="L141" s="452"/>
      <c r="M141" s="484"/>
      <c r="N141" s="484"/>
      <c r="O141" s="484"/>
      <c r="P141" s="484"/>
      <c r="Q141" s="484"/>
      <c r="R141" s="484"/>
      <c r="S141" s="484"/>
      <c r="T141" s="484"/>
    </row>
    <row r="142" spans="2:31" ht="16.5" customHeight="1" x14ac:dyDescent="0.2">
      <c r="C142" s="484"/>
      <c r="D142" s="484"/>
      <c r="E142" s="484"/>
      <c r="F142" s="484"/>
      <c r="G142" s="484"/>
      <c r="H142" s="484"/>
      <c r="I142" s="484"/>
      <c r="J142" s="484"/>
      <c r="K142" s="452"/>
      <c r="L142" s="452"/>
      <c r="M142" s="484"/>
      <c r="N142" s="484"/>
      <c r="O142" s="484"/>
      <c r="P142" s="484"/>
      <c r="Q142" s="484"/>
      <c r="R142" s="484"/>
      <c r="S142" s="484"/>
      <c r="T142" s="484"/>
    </row>
    <row r="143" spans="2:31" ht="16.5" customHeight="1" x14ac:dyDescent="0.2"/>
    <row r="144" spans="2:31" ht="16.5" customHeight="1" x14ac:dyDescent="0.2"/>
    <row r="145" spans="9:9" ht="16.5" customHeight="1" x14ac:dyDescent="0.2"/>
    <row r="146" spans="9:9" ht="16.5" customHeight="1" x14ac:dyDescent="0.2"/>
    <row r="147" spans="9:9" ht="16.5" customHeight="1" x14ac:dyDescent="0.2"/>
    <row r="148" spans="9:9" ht="16.5" customHeight="1" x14ac:dyDescent="0.2"/>
    <row r="149" spans="9:9" ht="16.5" customHeight="1" x14ac:dyDescent="0.2"/>
    <row r="150" spans="9:9" ht="16.5" customHeight="1" x14ac:dyDescent="0.2"/>
    <row r="159" spans="9:9" x14ac:dyDescent="0.2">
      <c r="I159" s="12"/>
    </row>
  </sheetData>
  <mergeCells count="416">
    <mergeCell ref="C140:J142"/>
    <mergeCell ref="K140:L142"/>
    <mergeCell ref="M137:T139"/>
    <mergeCell ref="M140:T142"/>
    <mergeCell ref="C127:I129"/>
    <mergeCell ref="C130:J132"/>
    <mergeCell ref="C133:F134"/>
    <mergeCell ref="G133:J134"/>
    <mergeCell ref="C135:F136"/>
    <mergeCell ref="G135:J136"/>
    <mergeCell ref="M130:T132"/>
    <mergeCell ref="K130:L136"/>
    <mergeCell ref="M133:P134"/>
    <mergeCell ref="Q133:T134"/>
    <mergeCell ref="M135:P136"/>
    <mergeCell ref="Q135:T136"/>
    <mergeCell ref="K137:L139"/>
    <mergeCell ref="J127:J129"/>
    <mergeCell ref="K127:L129"/>
    <mergeCell ref="M127:R129"/>
    <mergeCell ref="S127:T129"/>
    <mergeCell ref="AB97:AE99"/>
    <mergeCell ref="Z100:AA104"/>
    <mergeCell ref="C137:J139"/>
    <mergeCell ref="X100:Y104"/>
    <mergeCell ref="X105:Y109"/>
    <mergeCell ref="X110:Y114"/>
    <mergeCell ref="X115:Y120"/>
    <mergeCell ref="X121:Y125"/>
    <mergeCell ref="AB100:AE102"/>
    <mergeCell ref="AB103:AE104"/>
    <mergeCell ref="AB105:AE107"/>
    <mergeCell ref="AB108:AE109"/>
    <mergeCell ref="AB110:AE112"/>
    <mergeCell ref="AB113:AE114"/>
    <mergeCell ref="AB115:AE117"/>
    <mergeCell ref="AB118:AE120"/>
    <mergeCell ref="AB121:AE123"/>
    <mergeCell ref="AB124:AE125"/>
    <mergeCell ref="Z110:AA114"/>
    <mergeCell ref="Z105:AA109"/>
    <mergeCell ref="J111:O111"/>
    <mergeCell ref="P111:Q111"/>
    <mergeCell ref="V124:W124"/>
    <mergeCell ref="J120:O120"/>
    <mergeCell ref="J121:O121"/>
    <mergeCell ref="J122:O122"/>
    <mergeCell ref="J123:O123"/>
    <mergeCell ref="J124:O124"/>
    <mergeCell ref="T112:U112"/>
    <mergeCell ref="V112:W112"/>
    <mergeCell ref="Z115:AA120"/>
    <mergeCell ref="P118:Q118"/>
    <mergeCell ref="J107:O107"/>
    <mergeCell ref="P107:Q107"/>
    <mergeCell ref="R107:S107"/>
    <mergeCell ref="T107:U107"/>
    <mergeCell ref="V107:W107"/>
    <mergeCell ref="T113:U113"/>
    <mergeCell ref="T114:U114"/>
    <mergeCell ref="V114:W114"/>
    <mergeCell ref="B110:B114"/>
    <mergeCell ref="C110:F114"/>
    <mergeCell ref="G110:G114"/>
    <mergeCell ref="H110:I114"/>
    <mergeCell ref="J110:O110"/>
    <mergeCell ref="P110:Q110"/>
    <mergeCell ref="R110:S110"/>
    <mergeCell ref="J113:O113"/>
    <mergeCell ref="P113:Q113"/>
    <mergeCell ref="R113:S113"/>
    <mergeCell ref="J112:O112"/>
    <mergeCell ref="P112:Q112"/>
    <mergeCell ref="R112:S112"/>
    <mergeCell ref="V125:W125"/>
    <mergeCell ref="B105:B109"/>
    <mergeCell ref="C105:F109"/>
    <mergeCell ref="G105:G109"/>
    <mergeCell ref="H105:I109"/>
    <mergeCell ref="J105:O105"/>
    <mergeCell ref="P105:Q105"/>
    <mergeCell ref="R105:S105"/>
    <mergeCell ref="T105:U105"/>
    <mergeCell ref="V105:W105"/>
    <mergeCell ref="J108:O108"/>
    <mergeCell ref="P108:Q108"/>
    <mergeCell ref="R108:S108"/>
    <mergeCell ref="T108:U108"/>
    <mergeCell ref="V108:W108"/>
    <mergeCell ref="J109:O109"/>
    <mergeCell ref="P109:Q109"/>
    <mergeCell ref="R109:S109"/>
    <mergeCell ref="T109:U109"/>
    <mergeCell ref="J106:O106"/>
    <mergeCell ref="J119:O119"/>
    <mergeCell ref="V113:W113"/>
    <mergeCell ref="J114:O114"/>
    <mergeCell ref="P114:Q114"/>
    <mergeCell ref="P104:Q104"/>
    <mergeCell ref="R104:S104"/>
    <mergeCell ref="T104:U104"/>
    <mergeCell ref="V104:W104"/>
    <mergeCell ref="V109:W109"/>
    <mergeCell ref="T110:U110"/>
    <mergeCell ref="V110:W110"/>
    <mergeCell ref="T123:U123"/>
    <mergeCell ref="V123:W123"/>
    <mergeCell ref="P106:Q106"/>
    <mergeCell ref="R106:S106"/>
    <mergeCell ref="T106:U106"/>
    <mergeCell ref="V106:W106"/>
    <mergeCell ref="R111:S111"/>
    <mergeCell ref="T111:U111"/>
    <mergeCell ref="V111:W111"/>
    <mergeCell ref="V120:W120"/>
    <mergeCell ref="V115:W115"/>
    <mergeCell ref="R116:S116"/>
    <mergeCell ref="T116:U116"/>
    <mergeCell ref="V116:W116"/>
    <mergeCell ref="P117:Q117"/>
    <mergeCell ref="R117:S117"/>
    <mergeCell ref="R114:S114"/>
    <mergeCell ref="P125:Q125"/>
    <mergeCell ref="B121:B125"/>
    <mergeCell ref="C121:F125"/>
    <mergeCell ref="G121:G125"/>
    <mergeCell ref="H121:I125"/>
    <mergeCell ref="P121:Q121"/>
    <mergeCell ref="R121:S121"/>
    <mergeCell ref="T121:U121"/>
    <mergeCell ref="B115:B120"/>
    <mergeCell ref="C115:F120"/>
    <mergeCell ref="G115:G120"/>
    <mergeCell ref="P115:Q115"/>
    <mergeCell ref="R115:S115"/>
    <mergeCell ref="T115:U115"/>
    <mergeCell ref="P124:Q124"/>
    <mergeCell ref="R124:S124"/>
    <mergeCell ref="T124:U124"/>
    <mergeCell ref="J125:O125"/>
    <mergeCell ref="J115:O115"/>
    <mergeCell ref="J116:O116"/>
    <mergeCell ref="H115:I120"/>
    <mergeCell ref="R125:S125"/>
    <mergeCell ref="T125:U125"/>
    <mergeCell ref="P116:Q116"/>
    <mergeCell ref="B97:B99"/>
    <mergeCell ref="C97:F99"/>
    <mergeCell ref="J117:O117"/>
    <mergeCell ref="J118:O118"/>
    <mergeCell ref="V121:W121"/>
    <mergeCell ref="Z121:AA125"/>
    <mergeCell ref="P122:Q122"/>
    <mergeCell ref="R122:S122"/>
    <mergeCell ref="T122:U122"/>
    <mergeCell ref="V122:W122"/>
    <mergeCell ref="P123:Q123"/>
    <mergeCell ref="R123:S123"/>
    <mergeCell ref="T117:U117"/>
    <mergeCell ref="V117:W117"/>
    <mergeCell ref="R118:S118"/>
    <mergeCell ref="T118:U118"/>
    <mergeCell ref="V118:W118"/>
    <mergeCell ref="P119:Q119"/>
    <mergeCell ref="R119:S119"/>
    <mergeCell ref="T119:U119"/>
    <mergeCell ref="V119:W119"/>
    <mergeCell ref="P120:Q120"/>
    <mergeCell ref="R120:S120"/>
    <mergeCell ref="T120:U120"/>
    <mergeCell ref="B100:B104"/>
    <mergeCell ref="C100:F104"/>
    <mergeCell ref="G100:G104"/>
    <mergeCell ref="P100:Q100"/>
    <mergeCell ref="R100:S100"/>
    <mergeCell ref="T100:U100"/>
    <mergeCell ref="V100:W100"/>
    <mergeCell ref="P101:Q101"/>
    <mergeCell ref="R101:S101"/>
    <mergeCell ref="T101:U101"/>
    <mergeCell ref="V101:W101"/>
    <mergeCell ref="P102:Q102"/>
    <mergeCell ref="R102:S102"/>
    <mergeCell ref="H100:I104"/>
    <mergeCell ref="J100:O100"/>
    <mergeCell ref="J101:O101"/>
    <mergeCell ref="J102:O102"/>
    <mergeCell ref="J103:O103"/>
    <mergeCell ref="J104:O104"/>
    <mergeCell ref="P103:Q103"/>
    <mergeCell ref="T102:U102"/>
    <mergeCell ref="R103:S103"/>
    <mergeCell ref="T103:U103"/>
    <mergeCell ref="V103:W103"/>
    <mergeCell ref="G97:G99"/>
    <mergeCell ref="P97:U97"/>
    <mergeCell ref="V97:W99"/>
    <mergeCell ref="Z97:AA99"/>
    <mergeCell ref="P98:Q98"/>
    <mergeCell ref="R98:S98"/>
    <mergeCell ref="T98:U98"/>
    <mergeCell ref="P99:Q99"/>
    <mergeCell ref="R99:S99"/>
    <mergeCell ref="T99:U99"/>
    <mergeCell ref="J97:O99"/>
    <mergeCell ref="X97:Y99"/>
    <mergeCell ref="H97:I99"/>
    <mergeCell ref="V102:W102"/>
    <mergeCell ref="C57:F59"/>
    <mergeCell ref="G57:I59"/>
    <mergeCell ref="J57:J59"/>
    <mergeCell ref="K57:L59"/>
    <mergeCell ref="B90:W91"/>
    <mergeCell ref="B95:N96"/>
    <mergeCell ref="O95:S96"/>
    <mergeCell ref="T95:W96"/>
    <mergeCell ref="B92:AE93"/>
    <mergeCell ref="B94:AE94"/>
    <mergeCell ref="X95:AE96"/>
    <mergeCell ref="U70:W72"/>
    <mergeCell ref="B73:B75"/>
    <mergeCell ref="C73:F75"/>
    <mergeCell ref="G73:I75"/>
    <mergeCell ref="J73:J75"/>
    <mergeCell ref="K73:L75"/>
    <mergeCell ref="M73:N75"/>
    <mergeCell ref="O73:P75"/>
    <mergeCell ref="Q73:R75"/>
    <mergeCell ref="S73:T75"/>
    <mergeCell ref="U73:W75"/>
    <mergeCell ref="B70:B72"/>
    <mergeCell ref="C70:F72"/>
    <mergeCell ref="B54:B56"/>
    <mergeCell ref="C54:F56"/>
    <mergeCell ref="G54:I56"/>
    <mergeCell ref="J54:J56"/>
    <mergeCell ref="K54:L56"/>
    <mergeCell ref="S61:T63"/>
    <mergeCell ref="K61:L63"/>
    <mergeCell ref="U61:W63"/>
    <mergeCell ref="B61:C63"/>
    <mergeCell ref="J61:J63"/>
    <mergeCell ref="D61:I63"/>
    <mergeCell ref="M61:R63"/>
    <mergeCell ref="M57:N59"/>
    <mergeCell ref="O57:P59"/>
    <mergeCell ref="Q57:R59"/>
    <mergeCell ref="S57:T59"/>
    <mergeCell ref="U57:W59"/>
    <mergeCell ref="C60:W60"/>
    <mergeCell ref="M54:N56"/>
    <mergeCell ref="O54:P56"/>
    <mergeCell ref="Q54:R56"/>
    <mergeCell ref="S54:T56"/>
    <mergeCell ref="U54:W56"/>
    <mergeCell ref="B57:B59"/>
    <mergeCell ref="Q48:R50"/>
    <mergeCell ref="S48:T50"/>
    <mergeCell ref="U48:W50"/>
    <mergeCell ref="B51:B53"/>
    <mergeCell ref="C51:F53"/>
    <mergeCell ref="G51:I53"/>
    <mergeCell ref="J51:J53"/>
    <mergeCell ref="K51:L53"/>
    <mergeCell ref="M51:N53"/>
    <mergeCell ref="O51:P53"/>
    <mergeCell ref="Q51:R53"/>
    <mergeCell ref="S51:T53"/>
    <mergeCell ref="U51:W53"/>
    <mergeCell ref="S45:T47"/>
    <mergeCell ref="U45:W47"/>
    <mergeCell ref="B40:P41"/>
    <mergeCell ref="B48:B50"/>
    <mergeCell ref="C48:F50"/>
    <mergeCell ref="G48:I50"/>
    <mergeCell ref="J48:J50"/>
    <mergeCell ref="K48:L50"/>
    <mergeCell ref="B45:B47"/>
    <mergeCell ref="C45:F47"/>
    <mergeCell ref="G45:I47"/>
    <mergeCell ref="J45:J47"/>
    <mergeCell ref="K45:L47"/>
    <mergeCell ref="M45:N47"/>
    <mergeCell ref="J42:J44"/>
    <mergeCell ref="G42:I44"/>
    <mergeCell ref="C42:F44"/>
    <mergeCell ref="M44:N44"/>
    <mergeCell ref="U40:W44"/>
    <mergeCell ref="Q40:T41"/>
    <mergeCell ref="S42:T44"/>
    <mergeCell ref="K42:P42"/>
    <mergeCell ref="M48:N50"/>
    <mergeCell ref="O48:P50"/>
    <mergeCell ref="O43:P43"/>
    <mergeCell ref="O44:P44"/>
    <mergeCell ref="Q42:R44"/>
    <mergeCell ref="K43:L43"/>
    <mergeCell ref="M43:N43"/>
    <mergeCell ref="K44:L44"/>
    <mergeCell ref="B42:B44"/>
    <mergeCell ref="B38:N39"/>
    <mergeCell ref="O45:P47"/>
    <mergeCell ref="Q45:R47"/>
    <mergeCell ref="I31:Q32"/>
    <mergeCell ref="B31:E32"/>
    <mergeCell ref="R31:U32"/>
    <mergeCell ref="B33:U33"/>
    <mergeCell ref="B34:U34"/>
    <mergeCell ref="B22:E24"/>
    <mergeCell ref="B25:E27"/>
    <mergeCell ref="B28:E30"/>
    <mergeCell ref="F22:M24"/>
    <mergeCell ref="N22:U24"/>
    <mergeCell ref="F25:M27"/>
    <mergeCell ref="F28:M30"/>
    <mergeCell ref="N25:U27"/>
    <mergeCell ref="N28:U30"/>
    <mergeCell ref="N4:O5"/>
    <mergeCell ref="P4:U5"/>
    <mergeCell ref="B6:U6"/>
    <mergeCell ref="B2:U2"/>
    <mergeCell ref="B7:E8"/>
    <mergeCell ref="F7:I8"/>
    <mergeCell ref="J7:M8"/>
    <mergeCell ref="N7:Q8"/>
    <mergeCell ref="R7:U8"/>
    <mergeCell ref="K68:L68"/>
    <mergeCell ref="M68:N68"/>
    <mergeCell ref="O68:P68"/>
    <mergeCell ref="K69:L69"/>
    <mergeCell ref="M69:N69"/>
    <mergeCell ref="O69:P69"/>
    <mergeCell ref="B64:W64"/>
    <mergeCell ref="R9:U11"/>
    <mergeCell ref="B9:E11"/>
    <mergeCell ref="F9:I11"/>
    <mergeCell ref="J9:M11"/>
    <mergeCell ref="N9:Q11"/>
    <mergeCell ref="B16:E18"/>
    <mergeCell ref="F16:M18"/>
    <mergeCell ref="N16:U18"/>
    <mergeCell ref="F19:M21"/>
    <mergeCell ref="N19:U21"/>
    <mergeCell ref="B19:E21"/>
    <mergeCell ref="B12:U12"/>
    <mergeCell ref="B13:U13"/>
    <mergeCell ref="F14:M15"/>
    <mergeCell ref="N14:U15"/>
    <mergeCell ref="B14:E15"/>
    <mergeCell ref="F31:H32"/>
    <mergeCell ref="B79:B81"/>
    <mergeCell ref="C79:F81"/>
    <mergeCell ref="G79:I81"/>
    <mergeCell ref="J79:J81"/>
    <mergeCell ref="K79:L81"/>
    <mergeCell ref="M79:N81"/>
    <mergeCell ref="O79:P81"/>
    <mergeCell ref="U76:W78"/>
    <mergeCell ref="B1:U1"/>
    <mergeCell ref="B3:U3"/>
    <mergeCell ref="B4:C5"/>
    <mergeCell ref="J4:K5"/>
    <mergeCell ref="D4:I5"/>
    <mergeCell ref="L4:M5"/>
    <mergeCell ref="B65:P66"/>
    <mergeCell ref="Q65:T66"/>
    <mergeCell ref="U65:W69"/>
    <mergeCell ref="B67:B69"/>
    <mergeCell ref="C67:F69"/>
    <mergeCell ref="G67:I69"/>
    <mergeCell ref="J67:J69"/>
    <mergeCell ref="K67:P67"/>
    <mergeCell ref="Q67:R69"/>
    <mergeCell ref="S67:T69"/>
    <mergeCell ref="B76:B78"/>
    <mergeCell ref="C76:F78"/>
    <mergeCell ref="G76:I78"/>
    <mergeCell ref="J76:J78"/>
    <mergeCell ref="K76:L78"/>
    <mergeCell ref="M76:N78"/>
    <mergeCell ref="O76:P78"/>
    <mergeCell ref="Q76:R78"/>
    <mergeCell ref="S76:T78"/>
    <mergeCell ref="K70:L72"/>
    <mergeCell ref="M70:N72"/>
    <mergeCell ref="O70:P72"/>
    <mergeCell ref="Q70:R72"/>
    <mergeCell ref="S70:T72"/>
    <mergeCell ref="S82:T84"/>
    <mergeCell ref="Q79:R81"/>
    <mergeCell ref="S79:T81"/>
    <mergeCell ref="U79:W81"/>
    <mergeCell ref="B89:W89"/>
    <mergeCell ref="B35:W36"/>
    <mergeCell ref="T38:W39"/>
    <mergeCell ref="O38:S39"/>
    <mergeCell ref="B37:W37"/>
    <mergeCell ref="U82:W84"/>
    <mergeCell ref="C85:W85"/>
    <mergeCell ref="B86:C88"/>
    <mergeCell ref="D86:I88"/>
    <mergeCell ref="J86:J88"/>
    <mergeCell ref="K86:L88"/>
    <mergeCell ref="M86:R88"/>
    <mergeCell ref="S86:T88"/>
    <mergeCell ref="U86:W88"/>
    <mergeCell ref="B82:B84"/>
    <mergeCell ref="C82:F84"/>
    <mergeCell ref="G82:I84"/>
    <mergeCell ref="J82:J84"/>
    <mergeCell ref="K82:L84"/>
    <mergeCell ref="M82:N84"/>
    <mergeCell ref="O82:P84"/>
    <mergeCell ref="Q82:R84"/>
    <mergeCell ref="G70:I72"/>
    <mergeCell ref="J70:J72"/>
  </mergeCells>
  <conditionalFormatting sqref="J45:J59">
    <cfRule type="notContainsBlanks" dxfId="21" priority="5">
      <formula>LEN(TRIM(J45))&gt;0</formula>
    </cfRule>
  </conditionalFormatting>
  <conditionalFormatting sqref="K45:P59 P100:U125">
    <cfRule type="notContainsBlanks" dxfId="20" priority="4">
      <formula>LEN(TRIM(K45))&gt;0</formula>
    </cfRule>
  </conditionalFormatting>
  <conditionalFormatting sqref="J70:J84">
    <cfRule type="notContainsBlanks" dxfId="19" priority="3">
      <formula>LEN(TRIM(J70))&gt;0</formula>
    </cfRule>
  </conditionalFormatting>
  <conditionalFormatting sqref="K70:P84">
    <cfRule type="notContainsBlanks" dxfId="18" priority="2">
      <formula>LEN(TRIM(K70))&gt;0</formula>
    </cfRule>
  </conditionalFormatting>
  <dataValidations count="20">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C45:F50">
      <formula1>1</formula1>
      <formula2>3000</formula2>
    </dataValidation>
    <dataValidation type="textLength" showInputMessage="1" showErrorMessage="1" errorTitle="قيمة خاطئة" error="لا يمكن أن تكون قيمة النتائج قيمة فارغة" sqref="G45:I50 G70:I75 K111:O114 K116:O120 K106:O109 K101:O104 K122:O125 J100:J125">
      <formula1>1</formula1>
      <formula2>5000</formula2>
    </dataValidation>
    <dataValidation type="textLength" allowBlank="1" showInputMessage="1" showErrorMessage="1" errorTitle="قيمة خاطئة" error="لا يمكن أن تكون قيمة النتائج قيمة فارغة" sqref="G51:I59 G76:I84">
      <formula1>1</formula1>
      <formula2>5000</formula2>
    </dataValidation>
    <dataValidation type="textLength" allowBlank="1" showInputMessage="1" showErrorMessage="1" errorTitle="قيمة خاطئة" error="لا يمكن أن يكون هدف الوحدة التنظيمية قيمة فارغة" sqref="C51:F59">
      <formula1>2</formula1>
      <formula2>3000</formula2>
    </dataValidation>
    <dataValidation type="custom" allowBlank="1" showInputMessage="1" showErrorMessage="1" errorTitle="قيمة وزن نوعي خاطئة" error="مجموع الأوزان النوعية يجب ان لا يتجاوز ال 100%" sqref="J46:J47 J71:J72">
      <formula1>J63*100&lt;=100</formula1>
    </dataValidation>
    <dataValidation type="custom" allowBlank="1" showInputMessage="1" showErrorMessage="1" errorTitle="قيمة وزن نوعي خاطئة" error="مجموع الأوزان النوعية يجب ان لا يتجاوز ال 100%" sqref="J45 J70">
      <formula1>J61*100&lt;=100</formula1>
    </dataValidation>
    <dataValidation type="custom" allowBlank="1" showInputMessage="1" showErrorMessage="1" errorTitle="قيمة وزن نوعي خاطئة" error="مجموع الأوزان النوعية يجب ان لا يتجاوز ال 100%" sqref="J49:J50 J74:J75">
      <formula1>J63*100&lt;=100</formula1>
    </dataValidation>
    <dataValidation type="custom" allowBlank="1" showInputMessage="1" showErrorMessage="1" errorTitle="قيمة وزن نوعي خاطئة" error="مجموع الأوزان النوعية يجب ان لا يتجاوز ال 100%" sqref="J48 J73">
      <formula1>J61*100&lt;=100</formula1>
    </dataValidation>
    <dataValidation type="custom" allowBlank="1" showInputMessage="1" showErrorMessage="1" errorTitle="قيمة وزن نوعي خاطئة" error="مجموع الأوزان النوعية يجب ان لا يتجاوز ال 100%" sqref="J52:J53 J77:J78">
      <formula1>J63*100&lt;=100</formula1>
    </dataValidation>
    <dataValidation type="custom" allowBlank="1" showInputMessage="1" showErrorMessage="1" errorTitle="قيمة وزن نوعي خاطئة" error="مجموع الأوزان النوعية يجب ان لا يتجاوز ال 100%" sqref="J51 J76">
      <formula1>J61*100&lt;=100</formula1>
    </dataValidation>
    <dataValidation type="custom" allowBlank="1" showInputMessage="1" showErrorMessage="1" errorTitle="قيمة وزن نوعي خاطئة" error="مجموع الأوزان النوعية يجب ان لا يتجاوز ال 100%" sqref="J55:J56 J80:J81">
      <formula1>J63*100&lt;=100</formula1>
    </dataValidation>
    <dataValidation type="custom" allowBlank="1" showInputMessage="1" showErrorMessage="1" errorTitle="قيمة وزن نوعي خاطئة" error="مجموع الأوزان النوعية يجب ان لا يتجاوز ال 100%" sqref="J54 J79">
      <formula1>J61*100&lt;=100</formula1>
    </dataValidation>
    <dataValidation type="custom" allowBlank="1" showInputMessage="1" showErrorMessage="1" errorTitle="قيمة وزن نوعي خاطئة" error="مجموع الأوزان النوعية يجب ان لا يتجاوز ال 100%" sqref="J58:J59 J83:J84">
      <formula1>J63*100&lt;=100</formula1>
    </dataValidation>
    <dataValidation type="custom" allowBlank="1" showInputMessage="1" showErrorMessage="1" errorTitle="قيمة وزن نوعي خاطئة" error="مجموع الأوزان النوعية يجب ان لا يتجاوز ال 100%" sqref="J57 J82">
      <formula1>J61*100&lt;=100</formula1>
    </dataValidation>
    <dataValidation type="decimal" allowBlank="1" showInputMessage="1" showErrorMessage="1" errorTitle="قيمة مدخلة خاطئة" error="علامة التقييم يجب أن تكون بين_x000a_100-1" sqref="K45:P59 K70:P84 R100:R125 P100:P125 T100:T125">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82:F84">
      <formula1>AND((LEN(C82) &gt;3),(COUNTA(C45:F59)&gt;=2),(J61*100=100))</formula1>
    </dataValidation>
    <dataValidation type="custom" allowBlank="1" showInputMessage="1" showErrorMessage="1" errorTitle="قيمة خاطئة" error="لا يمكن أن يكون هدف الوحدة التنظيمية قيمة فارغة" sqref="C79:F81">
      <formula1>AND((LEN(C79)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6:F78">
      <formula1>AND((LEN(C76)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3:F75">
      <formula1>AND((LEN(C73) &gt;3),(COUNTA(C45:F59)&gt;=2),(J61*100=100))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C70:F72">
      <formula1>AND((LEN(C70) &gt;3),(COUNTA(C45:F59)&gt;=2),(J61*100=100))</formula1>
    </dataValidation>
  </dataValidations>
  <hyperlinks>
    <hyperlink ref="D130:I132" location="Sheet1!B35" display="تقييم النتائج"/>
    <hyperlink ref="N130:S132" location="Sheet1!B35" display="تقييم النتائج"/>
    <hyperlink ref="M130:T132" location="Sheet1!B92" display="تقييم الكفايات"/>
    <hyperlink ref="C133:F134" location="Sheet1!T38" display="النسبة المخصصة لهذا الجزء"/>
    <hyperlink ref="G133:J134" location="Sheet1!S61" display="العلامة المستحقة * النسبة المخصصة"/>
    <hyperlink ref="M133:P134" location="Sheet1!T95" display="النسبة المخصصة لهذا الجزء"/>
    <hyperlink ref="Q133:T134" location="Sheet1!S131" display="العلامة المستحقة * النسبة المخصصة"/>
  </hyperlink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F7:F9"/>
  <sheetViews>
    <sheetView workbookViewId="0">
      <selection activeCell="F13" sqref="F13"/>
    </sheetView>
  </sheetViews>
  <sheetFormatPr defaultRowHeight="14.25" x14ac:dyDescent="0.2"/>
  <sheetData>
    <row r="7" spans="6:6" x14ac:dyDescent="0.2">
      <c r="F7" t="s">
        <v>80</v>
      </c>
    </row>
    <row r="9" spans="6:6" x14ac:dyDescent="0.2">
      <c r="F9" t="s">
        <v>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5"/>
  <sheetViews>
    <sheetView rightToLeft="1" topLeftCell="A58" workbookViewId="0">
      <selection activeCell="M88" sqref="M88"/>
    </sheetView>
  </sheetViews>
  <sheetFormatPr defaultRowHeight="14.25" x14ac:dyDescent="0.2"/>
  <cols>
    <col min="1" max="1" width="6.875" customWidth="1"/>
    <col min="5" max="5" width="10.625" customWidth="1"/>
    <col min="10" max="10" width="3.25" customWidth="1"/>
    <col min="11" max="11" width="4.625" customWidth="1"/>
    <col min="12" max="12" width="3.875" customWidth="1"/>
    <col min="13" max="13" width="5.375" customWidth="1"/>
    <col min="14" max="14" width="9.375" customWidth="1"/>
    <col min="15" max="15" width="10.375" customWidth="1"/>
    <col min="16" max="16" width="5.25" customWidth="1"/>
    <col min="17" max="17" width="5.125" customWidth="1"/>
    <col min="18" max="18" width="13.125" customWidth="1"/>
    <col min="22" max="24" width="9.875" bestFit="1" customWidth="1"/>
    <col min="25" max="25" width="12.375" customWidth="1"/>
    <col min="254" max="254" width="6.875" customWidth="1"/>
    <col min="263" max="263" width="6" customWidth="1"/>
    <col min="264" max="264" width="5.625" customWidth="1"/>
    <col min="265" max="265" width="5.875" customWidth="1"/>
    <col min="266" max="266" width="5.125" customWidth="1"/>
    <col min="267" max="267" width="7.25" customWidth="1"/>
    <col min="268" max="268" width="3.875" customWidth="1"/>
    <col min="269" max="269" width="6.375" customWidth="1"/>
    <col min="270" max="270" width="5.375" customWidth="1"/>
    <col min="271" max="271" width="5.625" customWidth="1"/>
    <col min="510" max="510" width="6.875" customWidth="1"/>
    <col min="519" max="519" width="6" customWidth="1"/>
    <col min="520" max="520" width="5.625" customWidth="1"/>
    <col min="521" max="521" width="5.875" customWidth="1"/>
    <col min="522" max="522" width="5.125" customWidth="1"/>
    <col min="523" max="523" width="7.25" customWidth="1"/>
    <col min="524" max="524" width="3.875" customWidth="1"/>
    <col min="525" max="525" width="6.375" customWidth="1"/>
    <col min="526" max="526" width="5.375" customWidth="1"/>
    <col min="527" max="527" width="5.625" customWidth="1"/>
    <col min="766" max="766" width="6.875" customWidth="1"/>
    <col min="775" max="775" width="6" customWidth="1"/>
    <col min="776" max="776" width="5.625" customWidth="1"/>
    <col min="777" max="777" width="5.875" customWidth="1"/>
    <col min="778" max="778" width="5.125" customWidth="1"/>
    <col min="779" max="779" width="7.25" customWidth="1"/>
    <col min="780" max="780" width="3.875" customWidth="1"/>
    <col min="781" max="781" width="6.375" customWidth="1"/>
    <col min="782" max="782" width="5.375" customWidth="1"/>
    <col min="783" max="783" width="5.625" customWidth="1"/>
    <col min="1022" max="1022" width="6.875" customWidth="1"/>
    <col min="1031" max="1031" width="6" customWidth="1"/>
    <col min="1032" max="1032" width="5.625" customWidth="1"/>
    <col min="1033" max="1033" width="5.875" customWidth="1"/>
    <col min="1034" max="1034" width="5.125" customWidth="1"/>
    <col min="1035" max="1035" width="7.25" customWidth="1"/>
    <col min="1036" max="1036" width="3.875" customWidth="1"/>
    <col min="1037" max="1037" width="6.375" customWidth="1"/>
    <col min="1038" max="1038" width="5.375" customWidth="1"/>
    <col min="1039" max="1039" width="5.625" customWidth="1"/>
    <col min="1278" max="1278" width="6.875" customWidth="1"/>
    <col min="1287" max="1287" width="6" customWidth="1"/>
    <col min="1288" max="1288" width="5.625" customWidth="1"/>
    <col min="1289" max="1289" width="5.875" customWidth="1"/>
    <col min="1290" max="1290" width="5.125" customWidth="1"/>
    <col min="1291" max="1291" width="7.25" customWidth="1"/>
    <col min="1292" max="1292" width="3.875" customWidth="1"/>
    <col min="1293" max="1293" width="6.375" customWidth="1"/>
    <col min="1294" max="1294" width="5.375" customWidth="1"/>
    <col min="1295" max="1295" width="5.625" customWidth="1"/>
    <col min="1534" max="1534" width="6.875" customWidth="1"/>
    <col min="1543" max="1543" width="6" customWidth="1"/>
    <col min="1544" max="1544" width="5.625" customWidth="1"/>
    <col min="1545" max="1545" width="5.875" customWidth="1"/>
    <col min="1546" max="1546" width="5.125" customWidth="1"/>
    <col min="1547" max="1547" width="7.25" customWidth="1"/>
    <col min="1548" max="1548" width="3.875" customWidth="1"/>
    <col min="1549" max="1549" width="6.375" customWidth="1"/>
    <col min="1550" max="1550" width="5.375" customWidth="1"/>
    <col min="1551" max="1551" width="5.625" customWidth="1"/>
    <col min="1790" max="1790" width="6.875" customWidth="1"/>
    <col min="1799" max="1799" width="6" customWidth="1"/>
    <col min="1800" max="1800" width="5.625" customWidth="1"/>
    <col min="1801" max="1801" width="5.875" customWidth="1"/>
    <col min="1802" max="1802" width="5.125" customWidth="1"/>
    <col min="1803" max="1803" width="7.25" customWidth="1"/>
    <col min="1804" max="1804" width="3.875" customWidth="1"/>
    <col min="1805" max="1805" width="6.375" customWidth="1"/>
    <col min="1806" max="1806" width="5.375" customWidth="1"/>
    <col min="1807" max="1807" width="5.625" customWidth="1"/>
    <col min="2046" max="2046" width="6.875" customWidth="1"/>
    <col min="2055" max="2055" width="6" customWidth="1"/>
    <col min="2056" max="2056" width="5.625" customWidth="1"/>
    <col min="2057" max="2057" width="5.875" customWidth="1"/>
    <col min="2058" max="2058" width="5.125" customWidth="1"/>
    <col min="2059" max="2059" width="7.25" customWidth="1"/>
    <col min="2060" max="2060" width="3.875" customWidth="1"/>
    <col min="2061" max="2061" width="6.375" customWidth="1"/>
    <col min="2062" max="2062" width="5.375" customWidth="1"/>
    <col min="2063" max="2063" width="5.625" customWidth="1"/>
    <col min="2302" max="2302" width="6.875" customWidth="1"/>
    <col min="2311" max="2311" width="6" customWidth="1"/>
    <col min="2312" max="2312" width="5.625" customWidth="1"/>
    <col min="2313" max="2313" width="5.875" customWidth="1"/>
    <col min="2314" max="2314" width="5.125" customWidth="1"/>
    <col min="2315" max="2315" width="7.25" customWidth="1"/>
    <col min="2316" max="2316" width="3.875" customWidth="1"/>
    <col min="2317" max="2317" width="6.375" customWidth="1"/>
    <col min="2318" max="2318" width="5.375" customWidth="1"/>
    <col min="2319" max="2319" width="5.625" customWidth="1"/>
    <col min="2558" max="2558" width="6.875" customWidth="1"/>
    <col min="2567" max="2567" width="6" customWidth="1"/>
    <col min="2568" max="2568" width="5.625" customWidth="1"/>
    <col min="2569" max="2569" width="5.875" customWidth="1"/>
    <col min="2570" max="2570" width="5.125" customWidth="1"/>
    <col min="2571" max="2571" width="7.25" customWidth="1"/>
    <col min="2572" max="2572" width="3.875" customWidth="1"/>
    <col min="2573" max="2573" width="6.375" customWidth="1"/>
    <col min="2574" max="2574" width="5.375" customWidth="1"/>
    <col min="2575" max="2575" width="5.625" customWidth="1"/>
    <col min="2814" max="2814" width="6.875" customWidth="1"/>
    <col min="2823" max="2823" width="6" customWidth="1"/>
    <col min="2824" max="2824" width="5.625" customWidth="1"/>
    <col min="2825" max="2825" width="5.875" customWidth="1"/>
    <col min="2826" max="2826" width="5.125" customWidth="1"/>
    <col min="2827" max="2827" width="7.25" customWidth="1"/>
    <col min="2828" max="2828" width="3.875" customWidth="1"/>
    <col min="2829" max="2829" width="6.375" customWidth="1"/>
    <col min="2830" max="2830" width="5.375" customWidth="1"/>
    <col min="2831" max="2831" width="5.625" customWidth="1"/>
    <col min="3070" max="3070" width="6.875" customWidth="1"/>
    <col min="3079" max="3079" width="6" customWidth="1"/>
    <col min="3080" max="3080" width="5.625" customWidth="1"/>
    <col min="3081" max="3081" width="5.875" customWidth="1"/>
    <col min="3082" max="3082" width="5.125" customWidth="1"/>
    <col min="3083" max="3083" width="7.25" customWidth="1"/>
    <col min="3084" max="3084" width="3.875" customWidth="1"/>
    <col min="3085" max="3085" width="6.375" customWidth="1"/>
    <col min="3086" max="3086" width="5.375" customWidth="1"/>
    <col min="3087" max="3087" width="5.625" customWidth="1"/>
    <col min="3326" max="3326" width="6.875" customWidth="1"/>
    <col min="3335" max="3335" width="6" customWidth="1"/>
    <col min="3336" max="3336" width="5.625" customWidth="1"/>
    <col min="3337" max="3337" width="5.875" customWidth="1"/>
    <col min="3338" max="3338" width="5.125" customWidth="1"/>
    <col min="3339" max="3339" width="7.25" customWidth="1"/>
    <col min="3340" max="3340" width="3.875" customWidth="1"/>
    <col min="3341" max="3341" width="6.375" customWidth="1"/>
    <col min="3342" max="3342" width="5.375" customWidth="1"/>
    <col min="3343" max="3343" width="5.625" customWidth="1"/>
    <col min="3582" max="3582" width="6.875" customWidth="1"/>
    <col min="3591" max="3591" width="6" customWidth="1"/>
    <col min="3592" max="3592" width="5.625" customWidth="1"/>
    <col min="3593" max="3593" width="5.875" customWidth="1"/>
    <col min="3594" max="3594" width="5.125" customWidth="1"/>
    <col min="3595" max="3595" width="7.25" customWidth="1"/>
    <col min="3596" max="3596" width="3.875" customWidth="1"/>
    <col min="3597" max="3597" width="6.375" customWidth="1"/>
    <col min="3598" max="3598" width="5.375" customWidth="1"/>
    <col min="3599" max="3599" width="5.625" customWidth="1"/>
    <col min="3838" max="3838" width="6.875" customWidth="1"/>
    <col min="3847" max="3847" width="6" customWidth="1"/>
    <col min="3848" max="3848" width="5.625" customWidth="1"/>
    <col min="3849" max="3849" width="5.875" customWidth="1"/>
    <col min="3850" max="3850" width="5.125" customWidth="1"/>
    <col min="3851" max="3851" width="7.25" customWidth="1"/>
    <col min="3852" max="3852" width="3.875" customWidth="1"/>
    <col min="3853" max="3853" width="6.375" customWidth="1"/>
    <col min="3854" max="3854" width="5.375" customWidth="1"/>
    <col min="3855" max="3855" width="5.625" customWidth="1"/>
    <col min="4094" max="4094" width="6.875" customWidth="1"/>
    <col min="4103" max="4103" width="6" customWidth="1"/>
    <col min="4104" max="4104" width="5.625" customWidth="1"/>
    <col min="4105" max="4105" width="5.875" customWidth="1"/>
    <col min="4106" max="4106" width="5.125" customWidth="1"/>
    <col min="4107" max="4107" width="7.25" customWidth="1"/>
    <col min="4108" max="4108" width="3.875" customWidth="1"/>
    <col min="4109" max="4109" width="6.375" customWidth="1"/>
    <col min="4110" max="4110" width="5.375" customWidth="1"/>
    <col min="4111" max="4111" width="5.625" customWidth="1"/>
    <col min="4350" max="4350" width="6.875" customWidth="1"/>
    <col min="4359" max="4359" width="6" customWidth="1"/>
    <col min="4360" max="4360" width="5.625" customWidth="1"/>
    <col min="4361" max="4361" width="5.875" customWidth="1"/>
    <col min="4362" max="4362" width="5.125" customWidth="1"/>
    <col min="4363" max="4363" width="7.25" customWidth="1"/>
    <col min="4364" max="4364" width="3.875" customWidth="1"/>
    <col min="4365" max="4365" width="6.375" customWidth="1"/>
    <col min="4366" max="4366" width="5.375" customWidth="1"/>
    <col min="4367" max="4367" width="5.625" customWidth="1"/>
    <col min="4606" max="4606" width="6.875" customWidth="1"/>
    <col min="4615" max="4615" width="6" customWidth="1"/>
    <col min="4616" max="4616" width="5.625" customWidth="1"/>
    <col min="4617" max="4617" width="5.875" customWidth="1"/>
    <col min="4618" max="4618" width="5.125" customWidth="1"/>
    <col min="4619" max="4619" width="7.25" customWidth="1"/>
    <col min="4620" max="4620" width="3.875" customWidth="1"/>
    <col min="4621" max="4621" width="6.375" customWidth="1"/>
    <col min="4622" max="4622" width="5.375" customWidth="1"/>
    <col min="4623" max="4623" width="5.625" customWidth="1"/>
    <col min="4862" max="4862" width="6.875" customWidth="1"/>
    <col min="4871" max="4871" width="6" customWidth="1"/>
    <col min="4872" max="4872" width="5.625" customWidth="1"/>
    <col min="4873" max="4873" width="5.875" customWidth="1"/>
    <col min="4874" max="4874" width="5.125" customWidth="1"/>
    <col min="4875" max="4875" width="7.25" customWidth="1"/>
    <col min="4876" max="4876" width="3.875" customWidth="1"/>
    <col min="4877" max="4877" width="6.375" customWidth="1"/>
    <col min="4878" max="4878" width="5.375" customWidth="1"/>
    <col min="4879" max="4879" width="5.625" customWidth="1"/>
    <col min="5118" max="5118" width="6.875" customWidth="1"/>
    <col min="5127" max="5127" width="6" customWidth="1"/>
    <col min="5128" max="5128" width="5.625" customWidth="1"/>
    <col min="5129" max="5129" width="5.875" customWidth="1"/>
    <col min="5130" max="5130" width="5.125" customWidth="1"/>
    <col min="5131" max="5131" width="7.25" customWidth="1"/>
    <col min="5132" max="5132" width="3.875" customWidth="1"/>
    <col min="5133" max="5133" width="6.375" customWidth="1"/>
    <col min="5134" max="5134" width="5.375" customWidth="1"/>
    <col min="5135" max="5135" width="5.625" customWidth="1"/>
    <col min="5374" max="5374" width="6.875" customWidth="1"/>
    <col min="5383" max="5383" width="6" customWidth="1"/>
    <col min="5384" max="5384" width="5.625" customWidth="1"/>
    <col min="5385" max="5385" width="5.875" customWidth="1"/>
    <col min="5386" max="5386" width="5.125" customWidth="1"/>
    <col min="5387" max="5387" width="7.25" customWidth="1"/>
    <col min="5388" max="5388" width="3.875" customWidth="1"/>
    <col min="5389" max="5389" width="6.375" customWidth="1"/>
    <col min="5390" max="5390" width="5.375" customWidth="1"/>
    <col min="5391" max="5391" width="5.625" customWidth="1"/>
    <col min="5630" max="5630" width="6.875" customWidth="1"/>
    <col min="5639" max="5639" width="6" customWidth="1"/>
    <col min="5640" max="5640" width="5.625" customWidth="1"/>
    <col min="5641" max="5641" width="5.875" customWidth="1"/>
    <col min="5642" max="5642" width="5.125" customWidth="1"/>
    <col min="5643" max="5643" width="7.25" customWidth="1"/>
    <col min="5644" max="5644" width="3.875" customWidth="1"/>
    <col min="5645" max="5645" width="6.375" customWidth="1"/>
    <col min="5646" max="5646" width="5.375" customWidth="1"/>
    <col min="5647" max="5647" width="5.625" customWidth="1"/>
    <col min="5886" max="5886" width="6.875" customWidth="1"/>
    <col min="5895" max="5895" width="6" customWidth="1"/>
    <col min="5896" max="5896" width="5.625" customWidth="1"/>
    <col min="5897" max="5897" width="5.875" customWidth="1"/>
    <col min="5898" max="5898" width="5.125" customWidth="1"/>
    <col min="5899" max="5899" width="7.25" customWidth="1"/>
    <col min="5900" max="5900" width="3.875" customWidth="1"/>
    <col min="5901" max="5901" width="6.375" customWidth="1"/>
    <col min="5902" max="5902" width="5.375" customWidth="1"/>
    <col min="5903" max="5903" width="5.625" customWidth="1"/>
    <col min="6142" max="6142" width="6.875" customWidth="1"/>
    <col min="6151" max="6151" width="6" customWidth="1"/>
    <col min="6152" max="6152" width="5.625" customWidth="1"/>
    <col min="6153" max="6153" width="5.875" customWidth="1"/>
    <col min="6154" max="6154" width="5.125" customWidth="1"/>
    <col min="6155" max="6155" width="7.25" customWidth="1"/>
    <col min="6156" max="6156" width="3.875" customWidth="1"/>
    <col min="6157" max="6157" width="6.375" customWidth="1"/>
    <col min="6158" max="6158" width="5.375" customWidth="1"/>
    <col min="6159" max="6159" width="5.625" customWidth="1"/>
    <col min="6398" max="6398" width="6.875" customWidth="1"/>
    <col min="6407" max="6407" width="6" customWidth="1"/>
    <col min="6408" max="6408" width="5.625" customWidth="1"/>
    <col min="6409" max="6409" width="5.875" customWidth="1"/>
    <col min="6410" max="6410" width="5.125" customWidth="1"/>
    <col min="6411" max="6411" width="7.25" customWidth="1"/>
    <col min="6412" max="6412" width="3.875" customWidth="1"/>
    <col min="6413" max="6413" width="6.375" customWidth="1"/>
    <col min="6414" max="6414" width="5.375" customWidth="1"/>
    <col min="6415" max="6415" width="5.625" customWidth="1"/>
    <col min="6654" max="6654" width="6.875" customWidth="1"/>
    <col min="6663" max="6663" width="6" customWidth="1"/>
    <col min="6664" max="6664" width="5.625" customWidth="1"/>
    <col min="6665" max="6665" width="5.875" customWidth="1"/>
    <col min="6666" max="6666" width="5.125" customWidth="1"/>
    <col min="6667" max="6667" width="7.25" customWidth="1"/>
    <col min="6668" max="6668" width="3.875" customWidth="1"/>
    <col min="6669" max="6669" width="6.375" customWidth="1"/>
    <col min="6670" max="6670" width="5.375" customWidth="1"/>
    <col min="6671" max="6671" width="5.625" customWidth="1"/>
    <col min="6910" max="6910" width="6.875" customWidth="1"/>
    <col min="6919" max="6919" width="6" customWidth="1"/>
    <col min="6920" max="6920" width="5.625" customWidth="1"/>
    <col min="6921" max="6921" width="5.875" customWidth="1"/>
    <col min="6922" max="6922" width="5.125" customWidth="1"/>
    <col min="6923" max="6923" width="7.25" customWidth="1"/>
    <col min="6924" max="6924" width="3.875" customWidth="1"/>
    <col min="6925" max="6925" width="6.375" customWidth="1"/>
    <col min="6926" max="6926" width="5.375" customWidth="1"/>
    <col min="6927" max="6927" width="5.625" customWidth="1"/>
    <col min="7166" max="7166" width="6.875" customWidth="1"/>
    <col min="7175" max="7175" width="6" customWidth="1"/>
    <col min="7176" max="7176" width="5.625" customWidth="1"/>
    <col min="7177" max="7177" width="5.875" customWidth="1"/>
    <col min="7178" max="7178" width="5.125" customWidth="1"/>
    <col min="7179" max="7179" width="7.25" customWidth="1"/>
    <col min="7180" max="7180" width="3.875" customWidth="1"/>
    <col min="7181" max="7181" width="6.375" customWidth="1"/>
    <col min="7182" max="7182" width="5.375" customWidth="1"/>
    <col min="7183" max="7183" width="5.625" customWidth="1"/>
    <col min="7422" max="7422" width="6.875" customWidth="1"/>
    <col min="7431" max="7431" width="6" customWidth="1"/>
    <col min="7432" max="7432" width="5.625" customWidth="1"/>
    <col min="7433" max="7433" width="5.875" customWidth="1"/>
    <col min="7434" max="7434" width="5.125" customWidth="1"/>
    <col min="7435" max="7435" width="7.25" customWidth="1"/>
    <col min="7436" max="7436" width="3.875" customWidth="1"/>
    <col min="7437" max="7437" width="6.375" customWidth="1"/>
    <col min="7438" max="7438" width="5.375" customWidth="1"/>
    <col min="7439" max="7439" width="5.625" customWidth="1"/>
    <col min="7678" max="7678" width="6.875" customWidth="1"/>
    <col min="7687" max="7687" width="6" customWidth="1"/>
    <col min="7688" max="7688" width="5.625" customWidth="1"/>
    <col min="7689" max="7689" width="5.875" customWidth="1"/>
    <col min="7690" max="7690" width="5.125" customWidth="1"/>
    <col min="7691" max="7691" width="7.25" customWidth="1"/>
    <col min="7692" max="7692" width="3.875" customWidth="1"/>
    <col min="7693" max="7693" width="6.375" customWidth="1"/>
    <col min="7694" max="7694" width="5.375" customWidth="1"/>
    <col min="7695" max="7695" width="5.625" customWidth="1"/>
    <col min="7934" max="7934" width="6.875" customWidth="1"/>
    <col min="7943" max="7943" width="6" customWidth="1"/>
    <col min="7944" max="7944" width="5.625" customWidth="1"/>
    <col min="7945" max="7945" width="5.875" customWidth="1"/>
    <col min="7946" max="7946" width="5.125" customWidth="1"/>
    <col min="7947" max="7947" width="7.25" customWidth="1"/>
    <col min="7948" max="7948" width="3.875" customWidth="1"/>
    <col min="7949" max="7949" width="6.375" customWidth="1"/>
    <col min="7950" max="7950" width="5.375" customWidth="1"/>
    <col min="7951" max="7951" width="5.625" customWidth="1"/>
    <col min="8190" max="8190" width="6.875" customWidth="1"/>
    <col min="8199" max="8199" width="6" customWidth="1"/>
    <col min="8200" max="8200" width="5.625" customWidth="1"/>
    <col min="8201" max="8201" width="5.875" customWidth="1"/>
    <col min="8202" max="8202" width="5.125" customWidth="1"/>
    <col min="8203" max="8203" width="7.25" customWidth="1"/>
    <col min="8204" max="8204" width="3.875" customWidth="1"/>
    <col min="8205" max="8205" width="6.375" customWidth="1"/>
    <col min="8206" max="8206" width="5.375" customWidth="1"/>
    <col min="8207" max="8207" width="5.625" customWidth="1"/>
    <col min="8446" max="8446" width="6.875" customWidth="1"/>
    <col min="8455" max="8455" width="6" customWidth="1"/>
    <col min="8456" max="8456" width="5.625" customWidth="1"/>
    <col min="8457" max="8457" width="5.875" customWidth="1"/>
    <col min="8458" max="8458" width="5.125" customWidth="1"/>
    <col min="8459" max="8459" width="7.25" customWidth="1"/>
    <col min="8460" max="8460" width="3.875" customWidth="1"/>
    <col min="8461" max="8461" width="6.375" customWidth="1"/>
    <col min="8462" max="8462" width="5.375" customWidth="1"/>
    <col min="8463" max="8463" width="5.625" customWidth="1"/>
    <col min="8702" max="8702" width="6.875" customWidth="1"/>
    <col min="8711" max="8711" width="6" customWidth="1"/>
    <col min="8712" max="8712" width="5.625" customWidth="1"/>
    <col min="8713" max="8713" width="5.875" customWidth="1"/>
    <col min="8714" max="8714" width="5.125" customWidth="1"/>
    <col min="8715" max="8715" width="7.25" customWidth="1"/>
    <col min="8716" max="8716" width="3.875" customWidth="1"/>
    <col min="8717" max="8717" width="6.375" customWidth="1"/>
    <col min="8718" max="8718" width="5.375" customWidth="1"/>
    <col min="8719" max="8719" width="5.625" customWidth="1"/>
    <col min="8958" max="8958" width="6.875" customWidth="1"/>
    <col min="8967" max="8967" width="6" customWidth="1"/>
    <col min="8968" max="8968" width="5.625" customWidth="1"/>
    <col min="8969" max="8969" width="5.875" customWidth="1"/>
    <col min="8970" max="8970" width="5.125" customWidth="1"/>
    <col min="8971" max="8971" width="7.25" customWidth="1"/>
    <col min="8972" max="8972" width="3.875" customWidth="1"/>
    <col min="8973" max="8973" width="6.375" customWidth="1"/>
    <col min="8974" max="8974" width="5.375" customWidth="1"/>
    <col min="8975" max="8975" width="5.625" customWidth="1"/>
    <col min="9214" max="9214" width="6.875" customWidth="1"/>
    <col min="9223" max="9223" width="6" customWidth="1"/>
    <col min="9224" max="9224" width="5.625" customWidth="1"/>
    <col min="9225" max="9225" width="5.875" customWidth="1"/>
    <col min="9226" max="9226" width="5.125" customWidth="1"/>
    <col min="9227" max="9227" width="7.25" customWidth="1"/>
    <col min="9228" max="9228" width="3.875" customWidth="1"/>
    <col min="9229" max="9229" width="6.375" customWidth="1"/>
    <col min="9230" max="9230" width="5.375" customWidth="1"/>
    <col min="9231" max="9231" width="5.625" customWidth="1"/>
    <col min="9470" max="9470" width="6.875" customWidth="1"/>
    <col min="9479" max="9479" width="6" customWidth="1"/>
    <col min="9480" max="9480" width="5.625" customWidth="1"/>
    <col min="9481" max="9481" width="5.875" customWidth="1"/>
    <col min="9482" max="9482" width="5.125" customWidth="1"/>
    <col min="9483" max="9483" width="7.25" customWidth="1"/>
    <col min="9484" max="9484" width="3.875" customWidth="1"/>
    <col min="9485" max="9485" width="6.375" customWidth="1"/>
    <col min="9486" max="9486" width="5.375" customWidth="1"/>
    <col min="9487" max="9487" width="5.625" customWidth="1"/>
    <col min="9726" max="9726" width="6.875" customWidth="1"/>
    <col min="9735" max="9735" width="6" customWidth="1"/>
    <col min="9736" max="9736" width="5.625" customWidth="1"/>
    <col min="9737" max="9737" width="5.875" customWidth="1"/>
    <col min="9738" max="9738" width="5.125" customWidth="1"/>
    <col min="9739" max="9739" width="7.25" customWidth="1"/>
    <col min="9740" max="9740" width="3.875" customWidth="1"/>
    <col min="9741" max="9741" width="6.375" customWidth="1"/>
    <col min="9742" max="9742" width="5.375" customWidth="1"/>
    <col min="9743" max="9743" width="5.625" customWidth="1"/>
    <col min="9982" max="9982" width="6.875" customWidth="1"/>
    <col min="9991" max="9991" width="6" customWidth="1"/>
    <col min="9992" max="9992" width="5.625" customWidth="1"/>
    <col min="9993" max="9993" width="5.875" customWidth="1"/>
    <col min="9994" max="9994" width="5.125" customWidth="1"/>
    <col min="9995" max="9995" width="7.25" customWidth="1"/>
    <col min="9996" max="9996" width="3.875" customWidth="1"/>
    <col min="9997" max="9997" width="6.375" customWidth="1"/>
    <col min="9998" max="9998" width="5.375" customWidth="1"/>
    <col min="9999" max="9999" width="5.625" customWidth="1"/>
    <col min="10238" max="10238" width="6.875" customWidth="1"/>
    <col min="10247" max="10247" width="6" customWidth="1"/>
    <col min="10248" max="10248" width="5.625" customWidth="1"/>
    <col min="10249" max="10249" width="5.875" customWidth="1"/>
    <col min="10250" max="10250" width="5.125" customWidth="1"/>
    <col min="10251" max="10251" width="7.25" customWidth="1"/>
    <col min="10252" max="10252" width="3.875" customWidth="1"/>
    <col min="10253" max="10253" width="6.375" customWidth="1"/>
    <col min="10254" max="10254" width="5.375" customWidth="1"/>
    <col min="10255" max="10255" width="5.625" customWidth="1"/>
    <col min="10494" max="10494" width="6.875" customWidth="1"/>
    <col min="10503" max="10503" width="6" customWidth="1"/>
    <col min="10504" max="10504" width="5.625" customWidth="1"/>
    <col min="10505" max="10505" width="5.875" customWidth="1"/>
    <col min="10506" max="10506" width="5.125" customWidth="1"/>
    <col min="10507" max="10507" width="7.25" customWidth="1"/>
    <col min="10508" max="10508" width="3.875" customWidth="1"/>
    <col min="10509" max="10509" width="6.375" customWidth="1"/>
    <col min="10510" max="10510" width="5.375" customWidth="1"/>
    <col min="10511" max="10511" width="5.625" customWidth="1"/>
    <col min="10750" max="10750" width="6.875" customWidth="1"/>
    <col min="10759" max="10759" width="6" customWidth="1"/>
    <col min="10760" max="10760" width="5.625" customWidth="1"/>
    <col min="10761" max="10761" width="5.875" customWidth="1"/>
    <col min="10762" max="10762" width="5.125" customWidth="1"/>
    <col min="10763" max="10763" width="7.25" customWidth="1"/>
    <col min="10764" max="10764" width="3.875" customWidth="1"/>
    <col min="10765" max="10765" width="6.375" customWidth="1"/>
    <col min="10766" max="10766" width="5.375" customWidth="1"/>
    <col min="10767" max="10767" width="5.625" customWidth="1"/>
    <col min="11006" max="11006" width="6.875" customWidth="1"/>
    <col min="11015" max="11015" width="6" customWidth="1"/>
    <col min="11016" max="11016" width="5.625" customWidth="1"/>
    <col min="11017" max="11017" width="5.875" customWidth="1"/>
    <col min="11018" max="11018" width="5.125" customWidth="1"/>
    <col min="11019" max="11019" width="7.25" customWidth="1"/>
    <col min="11020" max="11020" width="3.875" customWidth="1"/>
    <col min="11021" max="11021" width="6.375" customWidth="1"/>
    <col min="11022" max="11022" width="5.375" customWidth="1"/>
    <col min="11023" max="11023" width="5.625" customWidth="1"/>
    <col min="11262" max="11262" width="6.875" customWidth="1"/>
    <col min="11271" max="11271" width="6" customWidth="1"/>
    <col min="11272" max="11272" width="5.625" customWidth="1"/>
    <col min="11273" max="11273" width="5.875" customWidth="1"/>
    <col min="11274" max="11274" width="5.125" customWidth="1"/>
    <col min="11275" max="11275" width="7.25" customWidth="1"/>
    <col min="11276" max="11276" width="3.875" customWidth="1"/>
    <col min="11277" max="11277" width="6.375" customWidth="1"/>
    <col min="11278" max="11278" width="5.375" customWidth="1"/>
    <col min="11279" max="11279" width="5.625" customWidth="1"/>
    <col min="11518" max="11518" width="6.875" customWidth="1"/>
    <col min="11527" max="11527" width="6" customWidth="1"/>
    <col min="11528" max="11528" width="5.625" customWidth="1"/>
    <col min="11529" max="11529" width="5.875" customWidth="1"/>
    <col min="11530" max="11530" width="5.125" customWidth="1"/>
    <col min="11531" max="11531" width="7.25" customWidth="1"/>
    <col min="11532" max="11532" width="3.875" customWidth="1"/>
    <col min="11533" max="11533" width="6.375" customWidth="1"/>
    <col min="11534" max="11534" width="5.375" customWidth="1"/>
    <col min="11535" max="11535" width="5.625" customWidth="1"/>
    <col min="11774" max="11774" width="6.875" customWidth="1"/>
    <col min="11783" max="11783" width="6" customWidth="1"/>
    <col min="11784" max="11784" width="5.625" customWidth="1"/>
    <col min="11785" max="11785" width="5.875" customWidth="1"/>
    <col min="11786" max="11786" width="5.125" customWidth="1"/>
    <col min="11787" max="11787" width="7.25" customWidth="1"/>
    <col min="11788" max="11788" width="3.875" customWidth="1"/>
    <col min="11789" max="11789" width="6.375" customWidth="1"/>
    <col min="11790" max="11790" width="5.375" customWidth="1"/>
    <col min="11791" max="11791" width="5.625" customWidth="1"/>
    <col min="12030" max="12030" width="6.875" customWidth="1"/>
    <col min="12039" max="12039" width="6" customWidth="1"/>
    <col min="12040" max="12040" width="5.625" customWidth="1"/>
    <col min="12041" max="12041" width="5.875" customWidth="1"/>
    <col min="12042" max="12042" width="5.125" customWidth="1"/>
    <col min="12043" max="12043" width="7.25" customWidth="1"/>
    <col min="12044" max="12044" width="3.875" customWidth="1"/>
    <col min="12045" max="12045" width="6.375" customWidth="1"/>
    <col min="12046" max="12046" width="5.375" customWidth="1"/>
    <col min="12047" max="12047" width="5.625" customWidth="1"/>
    <col min="12286" max="12286" width="6.875" customWidth="1"/>
    <col min="12295" max="12295" width="6" customWidth="1"/>
    <col min="12296" max="12296" width="5.625" customWidth="1"/>
    <col min="12297" max="12297" width="5.875" customWidth="1"/>
    <col min="12298" max="12298" width="5.125" customWidth="1"/>
    <col min="12299" max="12299" width="7.25" customWidth="1"/>
    <col min="12300" max="12300" width="3.875" customWidth="1"/>
    <col min="12301" max="12301" width="6.375" customWidth="1"/>
    <col min="12302" max="12302" width="5.375" customWidth="1"/>
    <col min="12303" max="12303" width="5.625" customWidth="1"/>
    <col min="12542" max="12542" width="6.875" customWidth="1"/>
    <col min="12551" max="12551" width="6" customWidth="1"/>
    <col min="12552" max="12552" width="5.625" customWidth="1"/>
    <col min="12553" max="12553" width="5.875" customWidth="1"/>
    <col min="12554" max="12554" width="5.125" customWidth="1"/>
    <col min="12555" max="12555" width="7.25" customWidth="1"/>
    <col min="12556" max="12556" width="3.875" customWidth="1"/>
    <col min="12557" max="12557" width="6.375" customWidth="1"/>
    <col min="12558" max="12558" width="5.375" customWidth="1"/>
    <col min="12559" max="12559" width="5.625" customWidth="1"/>
    <col min="12798" max="12798" width="6.875" customWidth="1"/>
    <col min="12807" max="12807" width="6" customWidth="1"/>
    <col min="12808" max="12808" width="5.625" customWidth="1"/>
    <col min="12809" max="12809" width="5.875" customWidth="1"/>
    <col min="12810" max="12810" width="5.125" customWidth="1"/>
    <col min="12811" max="12811" width="7.25" customWidth="1"/>
    <col min="12812" max="12812" width="3.875" customWidth="1"/>
    <col min="12813" max="12813" width="6.375" customWidth="1"/>
    <col min="12814" max="12814" width="5.375" customWidth="1"/>
    <col min="12815" max="12815" width="5.625" customWidth="1"/>
    <col min="13054" max="13054" width="6.875" customWidth="1"/>
    <col min="13063" max="13063" width="6" customWidth="1"/>
    <col min="13064" max="13064" width="5.625" customWidth="1"/>
    <col min="13065" max="13065" width="5.875" customWidth="1"/>
    <col min="13066" max="13066" width="5.125" customWidth="1"/>
    <col min="13067" max="13067" width="7.25" customWidth="1"/>
    <col min="13068" max="13068" width="3.875" customWidth="1"/>
    <col min="13069" max="13069" width="6.375" customWidth="1"/>
    <col min="13070" max="13070" width="5.375" customWidth="1"/>
    <col min="13071" max="13071" width="5.625" customWidth="1"/>
    <col min="13310" max="13310" width="6.875" customWidth="1"/>
    <col min="13319" max="13319" width="6" customWidth="1"/>
    <col min="13320" max="13320" width="5.625" customWidth="1"/>
    <col min="13321" max="13321" width="5.875" customWidth="1"/>
    <col min="13322" max="13322" width="5.125" customWidth="1"/>
    <col min="13323" max="13323" width="7.25" customWidth="1"/>
    <col min="13324" max="13324" width="3.875" customWidth="1"/>
    <col min="13325" max="13325" width="6.375" customWidth="1"/>
    <col min="13326" max="13326" width="5.375" customWidth="1"/>
    <col min="13327" max="13327" width="5.625" customWidth="1"/>
    <col min="13566" max="13566" width="6.875" customWidth="1"/>
    <col min="13575" max="13575" width="6" customWidth="1"/>
    <col min="13576" max="13576" width="5.625" customWidth="1"/>
    <col min="13577" max="13577" width="5.875" customWidth="1"/>
    <col min="13578" max="13578" width="5.125" customWidth="1"/>
    <col min="13579" max="13579" width="7.25" customWidth="1"/>
    <col min="13580" max="13580" width="3.875" customWidth="1"/>
    <col min="13581" max="13581" width="6.375" customWidth="1"/>
    <col min="13582" max="13582" width="5.375" customWidth="1"/>
    <col min="13583" max="13583" width="5.625" customWidth="1"/>
    <col min="13822" max="13822" width="6.875" customWidth="1"/>
    <col min="13831" max="13831" width="6" customWidth="1"/>
    <col min="13832" max="13832" width="5.625" customWidth="1"/>
    <col min="13833" max="13833" width="5.875" customWidth="1"/>
    <col min="13834" max="13834" width="5.125" customWidth="1"/>
    <col min="13835" max="13835" width="7.25" customWidth="1"/>
    <col min="13836" max="13836" width="3.875" customWidth="1"/>
    <col min="13837" max="13837" width="6.375" customWidth="1"/>
    <col min="13838" max="13838" width="5.375" customWidth="1"/>
    <col min="13839" max="13839" width="5.625" customWidth="1"/>
    <col min="14078" max="14078" width="6.875" customWidth="1"/>
    <col min="14087" max="14087" width="6" customWidth="1"/>
    <col min="14088" max="14088" width="5.625" customWidth="1"/>
    <col min="14089" max="14089" width="5.875" customWidth="1"/>
    <col min="14090" max="14090" width="5.125" customWidth="1"/>
    <col min="14091" max="14091" width="7.25" customWidth="1"/>
    <col min="14092" max="14092" width="3.875" customWidth="1"/>
    <col min="14093" max="14093" width="6.375" customWidth="1"/>
    <col min="14094" max="14094" width="5.375" customWidth="1"/>
    <col min="14095" max="14095" width="5.625" customWidth="1"/>
    <col min="14334" max="14334" width="6.875" customWidth="1"/>
    <col min="14343" max="14343" width="6" customWidth="1"/>
    <col min="14344" max="14344" width="5.625" customWidth="1"/>
    <col min="14345" max="14345" width="5.875" customWidth="1"/>
    <col min="14346" max="14346" width="5.125" customWidth="1"/>
    <col min="14347" max="14347" width="7.25" customWidth="1"/>
    <col min="14348" max="14348" width="3.875" customWidth="1"/>
    <col min="14349" max="14349" width="6.375" customWidth="1"/>
    <col min="14350" max="14350" width="5.375" customWidth="1"/>
    <col min="14351" max="14351" width="5.625" customWidth="1"/>
    <col min="14590" max="14590" width="6.875" customWidth="1"/>
    <col min="14599" max="14599" width="6" customWidth="1"/>
    <col min="14600" max="14600" width="5.625" customWidth="1"/>
    <col min="14601" max="14601" width="5.875" customWidth="1"/>
    <col min="14602" max="14602" width="5.125" customWidth="1"/>
    <col min="14603" max="14603" width="7.25" customWidth="1"/>
    <col min="14604" max="14604" width="3.875" customWidth="1"/>
    <col min="14605" max="14605" width="6.375" customWidth="1"/>
    <col min="14606" max="14606" width="5.375" customWidth="1"/>
    <col min="14607" max="14607" width="5.625" customWidth="1"/>
    <col min="14846" max="14846" width="6.875" customWidth="1"/>
    <col min="14855" max="14855" width="6" customWidth="1"/>
    <col min="14856" max="14856" width="5.625" customWidth="1"/>
    <col min="14857" max="14857" width="5.875" customWidth="1"/>
    <col min="14858" max="14858" width="5.125" customWidth="1"/>
    <col min="14859" max="14859" width="7.25" customWidth="1"/>
    <col min="14860" max="14860" width="3.875" customWidth="1"/>
    <col min="14861" max="14861" width="6.375" customWidth="1"/>
    <col min="14862" max="14862" width="5.375" customWidth="1"/>
    <col min="14863" max="14863" width="5.625" customWidth="1"/>
    <col min="15102" max="15102" width="6.875" customWidth="1"/>
    <col min="15111" max="15111" width="6" customWidth="1"/>
    <col min="15112" max="15112" width="5.625" customWidth="1"/>
    <col min="15113" max="15113" width="5.875" customWidth="1"/>
    <col min="15114" max="15114" width="5.125" customWidth="1"/>
    <col min="15115" max="15115" width="7.25" customWidth="1"/>
    <col min="15116" max="15116" width="3.875" customWidth="1"/>
    <col min="15117" max="15117" width="6.375" customWidth="1"/>
    <col min="15118" max="15118" width="5.375" customWidth="1"/>
    <col min="15119" max="15119" width="5.625" customWidth="1"/>
    <col min="15358" max="15358" width="6.875" customWidth="1"/>
    <col min="15367" max="15367" width="6" customWidth="1"/>
    <col min="15368" max="15368" width="5.625" customWidth="1"/>
    <col min="15369" max="15369" width="5.875" customWidth="1"/>
    <col min="15370" max="15370" width="5.125" customWidth="1"/>
    <col min="15371" max="15371" width="7.25" customWidth="1"/>
    <col min="15372" max="15372" width="3.875" customWidth="1"/>
    <col min="15373" max="15373" width="6.375" customWidth="1"/>
    <col min="15374" max="15374" width="5.375" customWidth="1"/>
    <col min="15375" max="15375" width="5.625" customWidth="1"/>
    <col min="15614" max="15614" width="6.875" customWidth="1"/>
    <col min="15623" max="15623" width="6" customWidth="1"/>
    <col min="15624" max="15624" width="5.625" customWidth="1"/>
    <col min="15625" max="15625" width="5.875" customWidth="1"/>
    <col min="15626" max="15626" width="5.125" customWidth="1"/>
    <col min="15627" max="15627" width="7.25" customWidth="1"/>
    <col min="15628" max="15628" width="3.875" customWidth="1"/>
    <col min="15629" max="15629" width="6.375" customWidth="1"/>
    <col min="15630" max="15630" width="5.375" customWidth="1"/>
    <col min="15631" max="15631" width="5.625" customWidth="1"/>
    <col min="15870" max="15870" width="6.875" customWidth="1"/>
    <col min="15879" max="15879" width="6" customWidth="1"/>
    <col min="15880" max="15880" width="5.625" customWidth="1"/>
    <col min="15881" max="15881" width="5.875" customWidth="1"/>
    <col min="15882" max="15882" width="5.125" customWidth="1"/>
    <col min="15883" max="15883" width="7.25" customWidth="1"/>
    <col min="15884" max="15884" width="3.875" customWidth="1"/>
    <col min="15885" max="15885" width="6.375" customWidth="1"/>
    <col min="15886" max="15886" width="5.375" customWidth="1"/>
    <col min="15887" max="15887" width="5.625" customWidth="1"/>
    <col min="16126" max="16126" width="6.875" customWidth="1"/>
    <col min="16135" max="16135" width="6" customWidth="1"/>
    <col min="16136" max="16136" width="5.625" customWidth="1"/>
    <col min="16137" max="16137" width="5.875" customWidth="1"/>
    <col min="16138" max="16138" width="5.125" customWidth="1"/>
    <col min="16139" max="16139" width="7.25" customWidth="1"/>
    <col min="16140" max="16140" width="3.875" customWidth="1"/>
    <col min="16141" max="16141" width="6.375" customWidth="1"/>
    <col min="16142" max="16142" width="5.375" customWidth="1"/>
    <col min="16143" max="16143" width="5.625" customWidth="1"/>
  </cols>
  <sheetData>
    <row r="1" spans="1:24" ht="15" customHeight="1" thickTop="1" x14ac:dyDescent="0.2">
      <c r="A1" s="165" t="s">
        <v>187</v>
      </c>
      <c r="B1" s="166"/>
      <c r="C1" s="166"/>
      <c r="D1" s="166"/>
      <c r="E1" s="166"/>
      <c r="F1" s="166"/>
      <c r="G1" s="166"/>
      <c r="H1" s="166"/>
      <c r="I1" s="166"/>
      <c r="J1" s="166"/>
      <c r="K1" s="166"/>
      <c r="L1" s="166"/>
      <c r="M1" s="166"/>
      <c r="N1" s="166"/>
      <c r="O1" s="166"/>
      <c r="P1" s="166"/>
      <c r="Q1" s="166"/>
      <c r="R1" s="167"/>
    </row>
    <row r="2" spans="1:24" ht="15" customHeight="1" thickBot="1" x14ac:dyDescent="0.25">
      <c r="A2" s="168"/>
      <c r="B2" s="169"/>
      <c r="C2" s="169"/>
      <c r="D2" s="169"/>
      <c r="E2" s="169"/>
      <c r="F2" s="169"/>
      <c r="G2" s="169"/>
      <c r="H2" s="169"/>
      <c r="I2" s="169"/>
      <c r="J2" s="169"/>
      <c r="K2" s="169"/>
      <c r="L2" s="169"/>
      <c r="M2" s="169"/>
      <c r="N2" s="169"/>
      <c r="O2" s="169"/>
      <c r="P2" s="169"/>
      <c r="Q2" s="169"/>
      <c r="R2" s="170"/>
    </row>
    <row r="3" spans="1:24" ht="19.5" thickTop="1" x14ac:dyDescent="0.2">
      <c r="A3" s="256"/>
      <c r="B3" s="257"/>
      <c r="C3" s="257"/>
      <c r="D3" s="257"/>
      <c r="E3" s="257"/>
      <c r="F3" s="257"/>
      <c r="G3" s="257"/>
      <c r="H3" s="257"/>
      <c r="I3" s="257"/>
      <c r="J3" s="257"/>
      <c r="K3" s="257"/>
      <c r="L3" s="257"/>
      <c r="M3" s="257"/>
      <c r="N3" s="257"/>
      <c r="O3" s="257"/>
      <c r="P3" s="257"/>
      <c r="Q3" s="257"/>
      <c r="R3" s="258"/>
    </row>
    <row r="4" spans="1:24" ht="14.25" customHeight="1" x14ac:dyDescent="0.2">
      <c r="A4" s="173" t="s">
        <v>17</v>
      </c>
      <c r="B4" s="174"/>
      <c r="C4" s="174"/>
      <c r="D4" s="174"/>
      <c r="E4" s="174"/>
      <c r="F4" s="174"/>
      <c r="G4" s="174"/>
      <c r="H4" s="174"/>
      <c r="I4" s="174"/>
      <c r="J4" s="174"/>
      <c r="K4" s="174"/>
      <c r="L4" s="174"/>
      <c r="M4" s="174"/>
      <c r="N4" s="174"/>
      <c r="O4" s="174"/>
      <c r="P4" s="174"/>
      <c r="Q4" s="174"/>
      <c r="R4" s="499"/>
    </row>
    <row r="5" spans="1:24" ht="14.25" customHeight="1" x14ac:dyDescent="0.2">
      <c r="A5" s="173"/>
      <c r="B5" s="174"/>
      <c r="C5" s="174"/>
      <c r="D5" s="174"/>
      <c r="E5" s="174"/>
      <c r="F5" s="174"/>
      <c r="G5" s="174"/>
      <c r="H5" s="174"/>
      <c r="I5" s="174"/>
      <c r="J5" s="174"/>
      <c r="K5" s="174"/>
      <c r="L5" s="174"/>
      <c r="M5" s="174"/>
      <c r="N5" s="174"/>
      <c r="O5" s="174"/>
      <c r="P5" s="174"/>
      <c r="Q5" s="174"/>
      <c r="R5" s="499"/>
    </row>
    <row r="6" spans="1:24" ht="14.25" customHeight="1" x14ac:dyDescent="0.2">
      <c r="A6" s="298" t="s">
        <v>18</v>
      </c>
      <c r="B6" s="304"/>
      <c r="C6" s="304"/>
      <c r="D6" s="304"/>
      <c r="E6" s="304"/>
      <c r="F6" s="304"/>
      <c r="G6" s="304"/>
      <c r="H6" s="304"/>
      <c r="I6" s="304"/>
      <c r="J6" s="304"/>
      <c r="K6" s="304"/>
      <c r="L6" s="304"/>
      <c r="M6" s="304"/>
      <c r="N6" s="304"/>
      <c r="O6" s="304"/>
      <c r="P6" s="199" t="s">
        <v>25</v>
      </c>
      <c r="Q6" s="199"/>
      <c r="R6" s="200"/>
    </row>
    <row r="7" spans="1:24" ht="14.25" customHeight="1" x14ac:dyDescent="0.2">
      <c r="A7" s="298"/>
      <c r="B7" s="304"/>
      <c r="C7" s="304"/>
      <c r="D7" s="304"/>
      <c r="E7" s="304"/>
      <c r="F7" s="304"/>
      <c r="G7" s="304"/>
      <c r="H7" s="304"/>
      <c r="I7" s="304"/>
      <c r="J7" s="304"/>
      <c r="K7" s="304"/>
      <c r="L7" s="304"/>
      <c r="M7" s="304"/>
      <c r="N7" s="304"/>
      <c r="O7" s="304"/>
      <c r="P7" s="199"/>
      <c r="Q7" s="199"/>
      <c r="R7" s="200"/>
    </row>
    <row r="8" spans="1:24" ht="15" customHeight="1" x14ac:dyDescent="0.2">
      <c r="A8" s="196" t="s">
        <v>6</v>
      </c>
      <c r="B8" s="197" t="s">
        <v>20</v>
      </c>
      <c r="C8" s="197"/>
      <c r="D8" s="197"/>
      <c r="E8" s="197"/>
      <c r="F8" s="197" t="s">
        <v>21</v>
      </c>
      <c r="G8" s="197"/>
      <c r="H8" s="197"/>
      <c r="I8" s="197"/>
      <c r="J8" s="197"/>
      <c r="K8" s="197"/>
      <c r="L8" s="197"/>
      <c r="M8" s="197"/>
      <c r="N8" s="197"/>
      <c r="O8" s="197"/>
      <c r="P8" s="199"/>
      <c r="Q8" s="199"/>
      <c r="R8" s="200"/>
    </row>
    <row r="9" spans="1:24" ht="15" customHeight="1" x14ac:dyDescent="0.2">
      <c r="A9" s="196"/>
      <c r="B9" s="197"/>
      <c r="C9" s="197"/>
      <c r="D9" s="197"/>
      <c r="E9" s="197"/>
      <c r="F9" s="197"/>
      <c r="G9" s="197"/>
      <c r="H9" s="197"/>
      <c r="I9" s="197"/>
      <c r="J9" s="197"/>
      <c r="K9" s="197"/>
      <c r="L9" s="197"/>
      <c r="M9" s="197"/>
      <c r="N9" s="197"/>
      <c r="O9" s="197"/>
      <c r="P9" s="199"/>
      <c r="Q9" s="199"/>
      <c r="R9" s="200"/>
    </row>
    <row r="10" spans="1:24" ht="15" customHeight="1" x14ac:dyDescent="0.2">
      <c r="A10" s="196"/>
      <c r="B10" s="197"/>
      <c r="C10" s="197"/>
      <c r="D10" s="197"/>
      <c r="E10" s="197"/>
      <c r="F10" s="197"/>
      <c r="G10" s="197"/>
      <c r="H10" s="197"/>
      <c r="I10" s="197"/>
      <c r="J10" s="197"/>
      <c r="K10" s="197"/>
      <c r="L10" s="197"/>
      <c r="M10" s="197"/>
      <c r="N10" s="197"/>
      <c r="O10" s="197"/>
      <c r="P10" s="199"/>
      <c r="Q10" s="199"/>
      <c r="R10" s="200"/>
    </row>
    <row r="11" spans="1:24" ht="14.25" customHeight="1" x14ac:dyDescent="0.2">
      <c r="A11" s="201">
        <v>1</v>
      </c>
      <c r="B11" s="85" t="str">
        <f>IF('الجزء الثاني_النتائج'!C17=0,"",'الجزء الثاني_النتائج'!C17)</f>
        <v/>
      </c>
      <c r="C11" s="85"/>
      <c r="D11" s="85"/>
      <c r="E11" s="85"/>
      <c r="F11" s="85" t="str">
        <f>IF('الجزء الثاني_النتائج'!G17=0,"",'الجزء الثاني_النتائج'!G17)</f>
        <v/>
      </c>
      <c r="G11" s="85"/>
      <c r="H11" s="85"/>
      <c r="I11" s="85"/>
      <c r="J11" s="85"/>
      <c r="K11" s="85"/>
      <c r="L11" s="85"/>
      <c r="M11" s="85"/>
      <c r="N11" s="85"/>
      <c r="O11" s="85"/>
      <c r="P11" s="85" t="str">
        <f>IF('الجزء الثاني_النتائج'!U17=0,"",'الجزء الثاني_النتائج'!U17)</f>
        <v/>
      </c>
      <c r="Q11" s="85"/>
      <c r="R11" s="87"/>
    </row>
    <row r="12" spans="1:24" ht="14.25" customHeight="1" x14ac:dyDescent="0.25">
      <c r="A12" s="201"/>
      <c r="B12" s="85"/>
      <c r="C12" s="85"/>
      <c r="D12" s="85"/>
      <c r="E12" s="85"/>
      <c r="F12" s="85"/>
      <c r="G12" s="85"/>
      <c r="H12" s="85"/>
      <c r="I12" s="85"/>
      <c r="J12" s="85"/>
      <c r="K12" s="85"/>
      <c r="L12" s="85"/>
      <c r="M12" s="85"/>
      <c r="N12" s="85"/>
      <c r="O12" s="85"/>
      <c r="P12" s="85"/>
      <c r="Q12" s="85"/>
      <c r="R12" s="87"/>
      <c r="X12" s="38" t="s">
        <v>180</v>
      </c>
    </row>
    <row r="13" spans="1:24" ht="14.25" customHeight="1" x14ac:dyDescent="0.2">
      <c r="A13" s="201"/>
      <c r="B13" s="85"/>
      <c r="C13" s="85"/>
      <c r="D13" s="85"/>
      <c r="E13" s="85"/>
      <c r="F13" s="85"/>
      <c r="G13" s="85"/>
      <c r="H13" s="85"/>
      <c r="I13" s="85"/>
      <c r="J13" s="85"/>
      <c r="K13" s="85"/>
      <c r="L13" s="85"/>
      <c r="M13" s="85"/>
      <c r="N13" s="85"/>
      <c r="O13" s="85"/>
      <c r="P13" s="85"/>
      <c r="Q13" s="85"/>
      <c r="R13" s="87"/>
    </row>
    <row r="14" spans="1:24" ht="14.25" customHeight="1" x14ac:dyDescent="0.2">
      <c r="A14" s="201">
        <v>2</v>
      </c>
      <c r="B14" s="85" t="str">
        <f>IF('الجزء الثاني_النتائج'!C20=0,"",'الجزء الثاني_النتائج'!C20)</f>
        <v/>
      </c>
      <c r="C14" s="85"/>
      <c r="D14" s="85"/>
      <c r="E14" s="85"/>
      <c r="F14" s="85" t="str">
        <f>IF('الجزء الثاني_النتائج'!G20=0,"",'الجزء الثاني_النتائج'!G20)</f>
        <v/>
      </c>
      <c r="G14" s="85"/>
      <c r="H14" s="85"/>
      <c r="I14" s="85"/>
      <c r="J14" s="85"/>
      <c r="K14" s="85"/>
      <c r="L14" s="85"/>
      <c r="M14" s="85"/>
      <c r="N14" s="85"/>
      <c r="O14" s="85"/>
      <c r="P14" s="85" t="str">
        <f>IF('الجزء الثاني_النتائج'!U20=0,"",'الجزء الثاني_النتائج'!U20)</f>
        <v/>
      </c>
      <c r="Q14" s="85"/>
      <c r="R14" s="87"/>
    </row>
    <row r="15" spans="1:24" ht="14.25" customHeight="1" x14ac:dyDescent="0.2">
      <c r="A15" s="201"/>
      <c r="B15" s="85"/>
      <c r="C15" s="85"/>
      <c r="D15" s="85"/>
      <c r="E15" s="85"/>
      <c r="F15" s="85"/>
      <c r="G15" s="85"/>
      <c r="H15" s="85"/>
      <c r="I15" s="85"/>
      <c r="J15" s="85"/>
      <c r="K15" s="85"/>
      <c r="L15" s="85"/>
      <c r="M15" s="85"/>
      <c r="N15" s="85"/>
      <c r="O15" s="85"/>
      <c r="P15" s="85"/>
      <c r="Q15" s="85"/>
      <c r="R15" s="87"/>
    </row>
    <row r="16" spans="1:24" ht="14.25" customHeight="1" x14ac:dyDescent="0.25">
      <c r="A16" s="201"/>
      <c r="B16" s="85"/>
      <c r="C16" s="85"/>
      <c r="D16" s="85"/>
      <c r="E16" s="85"/>
      <c r="F16" s="85"/>
      <c r="G16" s="85"/>
      <c r="H16" s="85"/>
      <c r="I16" s="85"/>
      <c r="J16" s="85"/>
      <c r="K16" s="85"/>
      <c r="L16" s="85"/>
      <c r="M16" s="85"/>
      <c r="N16" s="85"/>
      <c r="O16" s="85"/>
      <c r="P16" s="85"/>
      <c r="Q16" s="85"/>
      <c r="R16" s="87"/>
      <c r="T16" s="39"/>
    </row>
    <row r="17" spans="1:21" ht="14.25" customHeight="1" x14ac:dyDescent="0.2">
      <c r="A17" s="201">
        <v>3</v>
      </c>
      <c r="B17" s="85" t="str">
        <f>IF('الجزء الثاني_النتائج'!C23=0,"",'الجزء الثاني_النتائج'!C23)</f>
        <v/>
      </c>
      <c r="C17" s="85"/>
      <c r="D17" s="85"/>
      <c r="E17" s="85"/>
      <c r="F17" s="85" t="str">
        <f>IF('الجزء الثاني_النتائج'!G23=0,"",'الجزء الثاني_النتائج'!G23)</f>
        <v/>
      </c>
      <c r="G17" s="85"/>
      <c r="H17" s="85"/>
      <c r="I17" s="85"/>
      <c r="J17" s="85"/>
      <c r="K17" s="85"/>
      <c r="L17" s="85"/>
      <c r="M17" s="85"/>
      <c r="N17" s="85"/>
      <c r="O17" s="85"/>
      <c r="P17" s="85" t="str">
        <f>IF('الجزء الثاني_النتائج'!U23=0,"",'الجزء الثاني_النتائج'!U23)</f>
        <v/>
      </c>
      <c r="Q17" s="85"/>
      <c r="R17" s="87"/>
    </row>
    <row r="18" spans="1:21" ht="14.25" customHeight="1" x14ac:dyDescent="0.2">
      <c r="A18" s="201"/>
      <c r="B18" s="85"/>
      <c r="C18" s="85"/>
      <c r="D18" s="85"/>
      <c r="E18" s="85"/>
      <c r="F18" s="85"/>
      <c r="G18" s="85"/>
      <c r="H18" s="85"/>
      <c r="I18" s="85"/>
      <c r="J18" s="85"/>
      <c r="K18" s="85"/>
      <c r="L18" s="85"/>
      <c r="M18" s="85"/>
      <c r="N18" s="85"/>
      <c r="O18" s="85"/>
      <c r="P18" s="85"/>
      <c r="Q18" s="85"/>
      <c r="R18" s="87"/>
    </row>
    <row r="19" spans="1:21" ht="14.25" customHeight="1" x14ac:dyDescent="0.2">
      <c r="A19" s="201"/>
      <c r="B19" s="85"/>
      <c r="C19" s="85"/>
      <c r="D19" s="85"/>
      <c r="E19" s="85"/>
      <c r="F19" s="85"/>
      <c r="G19" s="85"/>
      <c r="H19" s="85"/>
      <c r="I19" s="85"/>
      <c r="J19" s="85"/>
      <c r="K19" s="85"/>
      <c r="L19" s="85"/>
      <c r="M19" s="85"/>
      <c r="N19" s="85"/>
      <c r="O19" s="85"/>
      <c r="P19" s="85"/>
      <c r="Q19" s="85"/>
      <c r="R19" s="87"/>
    </row>
    <row r="20" spans="1:21" ht="14.25" customHeight="1" x14ac:dyDescent="0.2">
      <c r="A20" s="201">
        <v>4</v>
      </c>
      <c r="B20" s="85" t="str">
        <f>IF('الجزء الثاني_النتائج'!C26=0,"",'الجزء الثاني_النتائج'!C26)</f>
        <v/>
      </c>
      <c r="C20" s="85"/>
      <c r="D20" s="85"/>
      <c r="E20" s="85"/>
      <c r="F20" s="85" t="str">
        <f>IF('الجزء الثاني_النتائج'!G26=0,"",'الجزء الثاني_النتائج'!G26)</f>
        <v/>
      </c>
      <c r="G20" s="85"/>
      <c r="H20" s="85"/>
      <c r="I20" s="85"/>
      <c r="J20" s="85"/>
      <c r="K20" s="85"/>
      <c r="L20" s="85"/>
      <c r="M20" s="85"/>
      <c r="N20" s="85"/>
      <c r="O20" s="85"/>
      <c r="P20" s="85" t="str">
        <f>IF('الجزء الثاني_النتائج'!U26=0,"",'الجزء الثاني_النتائج'!U26)</f>
        <v/>
      </c>
      <c r="Q20" s="85"/>
      <c r="R20" s="87"/>
    </row>
    <row r="21" spans="1:21" ht="14.25" customHeight="1" x14ac:dyDescent="0.2">
      <c r="A21" s="201"/>
      <c r="B21" s="85"/>
      <c r="C21" s="85"/>
      <c r="D21" s="85"/>
      <c r="E21" s="85"/>
      <c r="F21" s="85"/>
      <c r="G21" s="85"/>
      <c r="H21" s="85"/>
      <c r="I21" s="85"/>
      <c r="J21" s="85"/>
      <c r="K21" s="85"/>
      <c r="L21" s="85"/>
      <c r="M21" s="85"/>
      <c r="N21" s="85"/>
      <c r="O21" s="85"/>
      <c r="P21" s="85"/>
      <c r="Q21" s="85"/>
      <c r="R21" s="87"/>
    </row>
    <row r="22" spans="1:21" ht="14.25" customHeight="1" x14ac:dyDescent="0.2">
      <c r="A22" s="201"/>
      <c r="B22" s="85"/>
      <c r="C22" s="85"/>
      <c r="D22" s="85"/>
      <c r="E22" s="85"/>
      <c r="F22" s="85"/>
      <c r="G22" s="85"/>
      <c r="H22" s="85"/>
      <c r="I22" s="85"/>
      <c r="J22" s="85"/>
      <c r="K22" s="85"/>
      <c r="L22" s="85"/>
      <c r="M22" s="85"/>
      <c r="N22" s="85"/>
      <c r="O22" s="85"/>
      <c r="P22" s="85"/>
      <c r="Q22" s="85"/>
      <c r="R22" s="87"/>
    </row>
    <row r="23" spans="1:21" ht="14.25" customHeight="1" x14ac:dyDescent="0.2">
      <c r="A23" s="201">
        <v>5</v>
      </c>
      <c r="B23" s="85" t="str">
        <f>IF('الجزء الثاني_النتائج'!C29=0,"",'الجزء الثاني_النتائج'!C29)</f>
        <v/>
      </c>
      <c r="C23" s="85"/>
      <c r="D23" s="85"/>
      <c r="E23" s="85"/>
      <c r="F23" s="85" t="str">
        <f>IF('الجزء الثاني_النتائج'!G29=0,"",'الجزء الثاني_النتائج'!G29)</f>
        <v/>
      </c>
      <c r="G23" s="85"/>
      <c r="H23" s="85"/>
      <c r="I23" s="85"/>
      <c r="J23" s="85"/>
      <c r="K23" s="85"/>
      <c r="L23" s="85"/>
      <c r="M23" s="85"/>
      <c r="N23" s="85"/>
      <c r="O23" s="85"/>
      <c r="P23" s="85" t="str">
        <f>IF('الجزء الثاني_النتائج'!U29=0,"",'الجزء الثاني_النتائج'!U29)</f>
        <v/>
      </c>
      <c r="Q23" s="85"/>
      <c r="R23" s="87"/>
    </row>
    <row r="24" spans="1:21" ht="14.25" customHeight="1" x14ac:dyDescent="0.2">
      <c r="A24" s="201"/>
      <c r="B24" s="85"/>
      <c r="C24" s="85"/>
      <c r="D24" s="85"/>
      <c r="E24" s="85"/>
      <c r="F24" s="85"/>
      <c r="G24" s="85"/>
      <c r="H24" s="85"/>
      <c r="I24" s="85"/>
      <c r="J24" s="85"/>
      <c r="K24" s="85"/>
      <c r="L24" s="85"/>
      <c r="M24" s="85"/>
      <c r="N24" s="85"/>
      <c r="O24" s="85"/>
      <c r="P24" s="85"/>
      <c r="Q24" s="85"/>
      <c r="R24" s="87"/>
    </row>
    <row r="25" spans="1:21" ht="14.25" customHeight="1" x14ac:dyDescent="0.2">
      <c r="A25" s="201"/>
      <c r="B25" s="85"/>
      <c r="C25" s="85"/>
      <c r="D25" s="85"/>
      <c r="E25" s="85"/>
      <c r="F25" s="85"/>
      <c r="G25" s="85"/>
      <c r="H25" s="85"/>
      <c r="I25" s="85"/>
      <c r="J25" s="85"/>
      <c r="K25" s="85"/>
      <c r="L25" s="85"/>
      <c r="M25" s="85"/>
      <c r="N25" s="85"/>
      <c r="O25" s="85"/>
      <c r="P25" s="85"/>
      <c r="Q25" s="85"/>
      <c r="R25" s="87"/>
    </row>
    <row r="26" spans="1:21" x14ac:dyDescent="0.2">
      <c r="A26" s="207"/>
      <c r="B26" s="208"/>
      <c r="C26" s="208"/>
      <c r="D26" s="208"/>
      <c r="E26" s="208"/>
      <c r="F26" s="208"/>
      <c r="G26" s="208"/>
      <c r="H26" s="208"/>
      <c r="I26" s="208"/>
      <c r="J26" s="208"/>
      <c r="K26" s="208"/>
      <c r="L26" s="208"/>
      <c r="M26" s="208"/>
      <c r="N26" s="208"/>
      <c r="O26" s="208"/>
      <c r="P26" s="208"/>
      <c r="Q26" s="208"/>
      <c r="R26" s="209"/>
    </row>
    <row r="27" spans="1:21" x14ac:dyDescent="0.2">
      <c r="A27" s="340"/>
      <c r="B27" s="341"/>
      <c r="C27" s="341"/>
      <c r="D27" s="341"/>
      <c r="E27" s="341"/>
      <c r="F27" s="341"/>
      <c r="G27" s="341"/>
      <c r="H27" s="341"/>
      <c r="I27" s="341"/>
      <c r="J27" s="341"/>
      <c r="K27" s="341"/>
      <c r="L27" s="341"/>
      <c r="M27" s="341"/>
      <c r="N27" s="341"/>
      <c r="O27" s="341"/>
      <c r="P27" s="341"/>
      <c r="Q27" s="341"/>
      <c r="R27" s="342"/>
    </row>
    <row r="28" spans="1:21" ht="14.25" customHeight="1" x14ac:dyDescent="0.2">
      <c r="A28" s="211" t="s">
        <v>32</v>
      </c>
      <c r="B28" s="178"/>
      <c r="C28" s="178"/>
      <c r="D28" s="178"/>
      <c r="E28" s="178"/>
      <c r="F28" s="178"/>
      <c r="G28" s="178"/>
      <c r="H28" s="178"/>
      <c r="I28" s="178"/>
      <c r="J28" s="178"/>
      <c r="K28" s="178"/>
      <c r="L28" s="178"/>
      <c r="M28" s="178"/>
      <c r="N28" s="178"/>
      <c r="O28" s="178"/>
      <c r="P28" s="199" t="s">
        <v>25</v>
      </c>
      <c r="Q28" s="199"/>
      <c r="R28" s="200"/>
    </row>
    <row r="29" spans="1:21" ht="14.25" customHeight="1" x14ac:dyDescent="0.2">
      <c r="A29" s="211"/>
      <c r="B29" s="178"/>
      <c r="C29" s="178"/>
      <c r="D29" s="178"/>
      <c r="E29" s="178"/>
      <c r="F29" s="178"/>
      <c r="G29" s="178"/>
      <c r="H29" s="178"/>
      <c r="I29" s="178"/>
      <c r="J29" s="178"/>
      <c r="K29" s="178"/>
      <c r="L29" s="178"/>
      <c r="M29" s="178"/>
      <c r="N29" s="178"/>
      <c r="O29" s="178"/>
      <c r="P29" s="199"/>
      <c r="Q29" s="199"/>
      <c r="R29" s="200"/>
    </row>
    <row r="30" spans="1:21" ht="15" customHeight="1" x14ac:dyDescent="0.2">
      <c r="A30" s="196" t="s">
        <v>6</v>
      </c>
      <c r="B30" s="197" t="s">
        <v>21</v>
      </c>
      <c r="C30" s="197"/>
      <c r="D30" s="197"/>
      <c r="E30" s="197"/>
      <c r="F30" s="197"/>
      <c r="G30" s="197"/>
      <c r="H30" s="197"/>
      <c r="I30" s="197"/>
      <c r="J30" s="197"/>
      <c r="K30" s="197"/>
      <c r="L30" s="197"/>
      <c r="M30" s="197"/>
      <c r="N30" s="197"/>
      <c r="O30" s="197"/>
      <c r="P30" s="199"/>
      <c r="Q30" s="199"/>
      <c r="R30" s="200"/>
      <c r="U30" s="40"/>
    </row>
    <row r="31" spans="1:21" ht="15" customHeight="1" x14ac:dyDescent="0.2">
      <c r="A31" s="196"/>
      <c r="B31" s="197"/>
      <c r="C31" s="197"/>
      <c r="D31" s="197"/>
      <c r="E31" s="197"/>
      <c r="F31" s="197"/>
      <c r="G31" s="197"/>
      <c r="H31" s="197"/>
      <c r="I31" s="197"/>
      <c r="J31" s="197"/>
      <c r="K31" s="197"/>
      <c r="L31" s="197"/>
      <c r="M31" s="197"/>
      <c r="N31" s="197"/>
      <c r="O31" s="197"/>
      <c r="P31" s="199"/>
      <c r="Q31" s="199"/>
      <c r="R31" s="200"/>
    </row>
    <row r="32" spans="1:21" ht="15" customHeight="1" x14ac:dyDescent="0.2">
      <c r="A32" s="196"/>
      <c r="B32" s="197"/>
      <c r="C32" s="197"/>
      <c r="D32" s="197"/>
      <c r="E32" s="197"/>
      <c r="F32" s="197"/>
      <c r="G32" s="197"/>
      <c r="H32" s="197"/>
      <c r="I32" s="197"/>
      <c r="J32" s="197"/>
      <c r="K32" s="197"/>
      <c r="L32" s="197"/>
      <c r="M32" s="197"/>
      <c r="N32" s="197"/>
      <c r="O32" s="197"/>
      <c r="P32" s="199"/>
      <c r="Q32" s="199"/>
      <c r="R32" s="200"/>
      <c r="T32" s="40"/>
    </row>
    <row r="33" spans="1:20" ht="14.25" customHeight="1" x14ac:dyDescent="0.2">
      <c r="A33" s="201">
        <v>1</v>
      </c>
      <c r="B33" s="85" t="str">
        <f>IF('الجزء الثاني_النتائج'!C44=0,"",'الجزء الثاني_النتائج'!C44)</f>
        <v/>
      </c>
      <c r="C33" s="85"/>
      <c r="D33" s="85"/>
      <c r="E33" s="85"/>
      <c r="F33" s="85"/>
      <c r="G33" s="85"/>
      <c r="H33" s="85"/>
      <c r="I33" s="85"/>
      <c r="J33" s="85"/>
      <c r="K33" s="85"/>
      <c r="L33" s="85"/>
      <c r="M33" s="85"/>
      <c r="N33" s="85"/>
      <c r="O33" s="85"/>
      <c r="P33" s="85" t="str">
        <f>IF('الجزء الثاني_النتائج'!U44=0,"",'الجزء الثاني_النتائج'!U44)</f>
        <v/>
      </c>
      <c r="Q33" s="85"/>
      <c r="R33" s="87"/>
      <c r="T33" s="40"/>
    </row>
    <row r="34" spans="1:20" ht="14.25" customHeight="1" x14ac:dyDescent="0.2">
      <c r="A34" s="201"/>
      <c r="B34" s="85"/>
      <c r="C34" s="85"/>
      <c r="D34" s="85"/>
      <c r="E34" s="85"/>
      <c r="F34" s="85"/>
      <c r="G34" s="85"/>
      <c r="H34" s="85"/>
      <c r="I34" s="85"/>
      <c r="J34" s="85"/>
      <c r="K34" s="85"/>
      <c r="L34" s="85"/>
      <c r="M34" s="85"/>
      <c r="N34" s="85"/>
      <c r="O34" s="85"/>
      <c r="P34" s="85"/>
      <c r="Q34" s="85"/>
      <c r="R34" s="87"/>
      <c r="T34" s="41" t="s">
        <v>177</v>
      </c>
    </row>
    <row r="35" spans="1:20" ht="14.25" customHeight="1" x14ac:dyDescent="0.2">
      <c r="A35" s="201"/>
      <c r="B35" s="85"/>
      <c r="C35" s="85"/>
      <c r="D35" s="85"/>
      <c r="E35" s="85"/>
      <c r="F35" s="85"/>
      <c r="G35" s="85"/>
      <c r="H35" s="85"/>
      <c r="I35" s="85"/>
      <c r="J35" s="85"/>
      <c r="K35" s="85"/>
      <c r="L35" s="85"/>
      <c r="M35" s="85"/>
      <c r="N35" s="85"/>
      <c r="O35" s="85"/>
      <c r="P35" s="85"/>
      <c r="Q35" s="85"/>
      <c r="R35" s="87"/>
      <c r="T35" s="41" t="s">
        <v>178</v>
      </c>
    </row>
    <row r="36" spans="1:20" ht="14.25" customHeight="1" x14ac:dyDescent="0.2">
      <c r="A36" s="201">
        <v>2</v>
      </c>
      <c r="B36" s="85" t="str">
        <f>IF('الجزء الثاني_النتائج'!C47=0,"",'الجزء الثاني_النتائج'!C47)</f>
        <v/>
      </c>
      <c r="C36" s="85"/>
      <c r="D36" s="85"/>
      <c r="E36" s="85"/>
      <c r="F36" s="85"/>
      <c r="G36" s="85"/>
      <c r="H36" s="85"/>
      <c r="I36" s="85"/>
      <c r="J36" s="85"/>
      <c r="K36" s="85"/>
      <c r="L36" s="85"/>
      <c r="M36" s="85"/>
      <c r="N36" s="85"/>
      <c r="O36" s="85"/>
      <c r="P36" s="85" t="str">
        <f>IF('الجزء الثاني_النتائج'!U47=0,"",'الجزء الثاني_النتائج'!U47)</f>
        <v/>
      </c>
      <c r="Q36" s="85"/>
      <c r="R36" s="87"/>
      <c r="T36" s="41" t="s">
        <v>179</v>
      </c>
    </row>
    <row r="37" spans="1:20" ht="14.25" customHeight="1" x14ac:dyDescent="0.2">
      <c r="A37" s="201"/>
      <c r="B37" s="85"/>
      <c r="C37" s="85"/>
      <c r="D37" s="85"/>
      <c r="E37" s="85"/>
      <c r="F37" s="85"/>
      <c r="G37" s="85"/>
      <c r="H37" s="85"/>
      <c r="I37" s="85"/>
      <c r="J37" s="85"/>
      <c r="K37" s="85"/>
      <c r="L37" s="85"/>
      <c r="M37" s="85"/>
      <c r="N37" s="85"/>
      <c r="O37" s="85"/>
      <c r="P37" s="85"/>
      <c r="Q37" s="85"/>
      <c r="R37" s="87"/>
      <c r="T37" s="37"/>
    </row>
    <row r="38" spans="1:20" ht="14.25" customHeight="1" x14ac:dyDescent="0.2">
      <c r="A38" s="201"/>
      <c r="B38" s="85"/>
      <c r="C38" s="85"/>
      <c r="D38" s="85"/>
      <c r="E38" s="85"/>
      <c r="F38" s="85"/>
      <c r="G38" s="85"/>
      <c r="H38" s="85"/>
      <c r="I38" s="85"/>
      <c r="J38" s="85"/>
      <c r="K38" s="85"/>
      <c r="L38" s="85"/>
      <c r="M38" s="85"/>
      <c r="N38" s="85"/>
      <c r="O38" s="85"/>
      <c r="P38" s="85"/>
      <c r="Q38" s="85"/>
      <c r="R38" s="87"/>
    </row>
    <row r="39" spans="1:20" ht="14.25" customHeight="1" x14ac:dyDescent="0.2">
      <c r="A39" s="201">
        <v>3</v>
      </c>
      <c r="B39" s="85" t="str">
        <f>IF('الجزء الثاني_النتائج'!C50=0,"",'الجزء الثاني_النتائج'!C50)</f>
        <v/>
      </c>
      <c r="C39" s="85"/>
      <c r="D39" s="85"/>
      <c r="E39" s="85"/>
      <c r="F39" s="85"/>
      <c r="G39" s="85"/>
      <c r="H39" s="85"/>
      <c r="I39" s="85"/>
      <c r="J39" s="85"/>
      <c r="K39" s="85"/>
      <c r="L39" s="85"/>
      <c r="M39" s="85"/>
      <c r="N39" s="85"/>
      <c r="O39" s="85"/>
      <c r="P39" s="85" t="str">
        <f>IF('الجزء الثاني_النتائج'!U50=0,"",'الجزء الثاني_النتائج'!U50)</f>
        <v/>
      </c>
      <c r="Q39" s="85"/>
      <c r="R39" s="87"/>
    </row>
    <row r="40" spans="1:20" ht="14.25" customHeight="1" x14ac:dyDescent="0.2">
      <c r="A40" s="201"/>
      <c r="B40" s="85"/>
      <c r="C40" s="85"/>
      <c r="D40" s="85"/>
      <c r="E40" s="85"/>
      <c r="F40" s="85"/>
      <c r="G40" s="85"/>
      <c r="H40" s="85"/>
      <c r="I40" s="85"/>
      <c r="J40" s="85"/>
      <c r="K40" s="85"/>
      <c r="L40" s="85"/>
      <c r="M40" s="85"/>
      <c r="N40" s="85"/>
      <c r="O40" s="85"/>
      <c r="P40" s="85"/>
      <c r="Q40" s="85"/>
      <c r="R40" s="87"/>
    </row>
    <row r="41" spans="1:20" ht="14.25" customHeight="1" x14ac:dyDescent="0.2">
      <c r="A41" s="201"/>
      <c r="B41" s="85"/>
      <c r="C41" s="85"/>
      <c r="D41" s="85"/>
      <c r="E41" s="85"/>
      <c r="F41" s="85"/>
      <c r="G41" s="85"/>
      <c r="H41" s="85"/>
      <c r="I41" s="85"/>
      <c r="J41" s="85"/>
      <c r="K41" s="85"/>
      <c r="L41" s="85"/>
      <c r="M41" s="85"/>
      <c r="N41" s="85"/>
      <c r="O41" s="85"/>
      <c r="P41" s="85"/>
      <c r="Q41" s="85"/>
      <c r="R41" s="87"/>
    </row>
    <row r="42" spans="1:20" ht="14.25" customHeight="1" x14ac:dyDescent="0.2">
      <c r="A42" s="201">
        <v>4</v>
      </c>
      <c r="B42" s="85" t="str">
        <f>IF('الجزء الثاني_النتائج'!C53=0,"",'الجزء الثاني_النتائج'!C53)</f>
        <v/>
      </c>
      <c r="C42" s="85"/>
      <c r="D42" s="85"/>
      <c r="E42" s="85"/>
      <c r="F42" s="85"/>
      <c r="G42" s="85"/>
      <c r="H42" s="85"/>
      <c r="I42" s="85"/>
      <c r="J42" s="85"/>
      <c r="K42" s="85"/>
      <c r="L42" s="85"/>
      <c r="M42" s="85"/>
      <c r="N42" s="85"/>
      <c r="O42" s="85"/>
      <c r="P42" s="85" t="str">
        <f>IF('الجزء الثاني_النتائج'!U53=0,"",'الجزء الثاني_النتائج'!U53)</f>
        <v/>
      </c>
      <c r="Q42" s="85"/>
      <c r="R42" s="87"/>
    </row>
    <row r="43" spans="1:20" ht="14.25" customHeight="1" x14ac:dyDescent="0.2">
      <c r="A43" s="201"/>
      <c r="B43" s="85"/>
      <c r="C43" s="85"/>
      <c r="D43" s="85"/>
      <c r="E43" s="85"/>
      <c r="F43" s="85"/>
      <c r="G43" s="85"/>
      <c r="H43" s="85"/>
      <c r="I43" s="85"/>
      <c r="J43" s="85"/>
      <c r="K43" s="85"/>
      <c r="L43" s="85"/>
      <c r="M43" s="85"/>
      <c r="N43" s="85"/>
      <c r="O43" s="85"/>
      <c r="P43" s="85"/>
      <c r="Q43" s="85"/>
      <c r="R43" s="87"/>
    </row>
    <row r="44" spans="1:20" ht="14.25" customHeight="1" x14ac:dyDescent="0.2">
      <c r="A44" s="201"/>
      <c r="B44" s="85"/>
      <c r="C44" s="85"/>
      <c r="D44" s="85"/>
      <c r="E44" s="85"/>
      <c r="F44" s="85"/>
      <c r="G44" s="85"/>
      <c r="H44" s="85"/>
      <c r="I44" s="85"/>
      <c r="J44" s="85"/>
      <c r="K44" s="85"/>
      <c r="L44" s="85"/>
      <c r="M44" s="85"/>
      <c r="N44" s="85"/>
      <c r="O44" s="85"/>
      <c r="P44" s="85"/>
      <c r="Q44" s="85"/>
      <c r="R44" s="87"/>
    </row>
    <row r="45" spans="1:20" ht="14.25" customHeight="1" x14ac:dyDescent="0.2">
      <c r="A45" s="201">
        <v>5</v>
      </c>
      <c r="B45" s="85" t="str">
        <f>IF('الجزء الثاني_النتائج'!C56=0,"",'الجزء الثاني_النتائج'!C56)</f>
        <v/>
      </c>
      <c r="C45" s="85"/>
      <c r="D45" s="85"/>
      <c r="E45" s="85"/>
      <c r="F45" s="85"/>
      <c r="G45" s="85"/>
      <c r="H45" s="85"/>
      <c r="I45" s="85"/>
      <c r="J45" s="85"/>
      <c r="K45" s="85"/>
      <c r="L45" s="85"/>
      <c r="M45" s="85"/>
      <c r="N45" s="85"/>
      <c r="O45" s="85"/>
      <c r="P45" s="85" t="str">
        <f>IF('الجزء الثاني_النتائج'!U56=0,"",'الجزء الثاني_النتائج'!U56)</f>
        <v/>
      </c>
      <c r="Q45" s="85"/>
      <c r="R45" s="87"/>
    </row>
    <row r="46" spans="1:20" ht="14.25" customHeight="1" x14ac:dyDescent="0.2">
      <c r="A46" s="201"/>
      <c r="B46" s="85"/>
      <c r="C46" s="85"/>
      <c r="D46" s="85"/>
      <c r="E46" s="85"/>
      <c r="F46" s="85"/>
      <c r="G46" s="85"/>
      <c r="H46" s="85"/>
      <c r="I46" s="85"/>
      <c r="J46" s="85"/>
      <c r="K46" s="85"/>
      <c r="L46" s="85"/>
      <c r="M46" s="85"/>
      <c r="N46" s="85"/>
      <c r="O46" s="85"/>
      <c r="P46" s="85"/>
      <c r="Q46" s="85"/>
      <c r="R46" s="87"/>
    </row>
    <row r="47" spans="1:20" ht="14.25" customHeight="1" thickBot="1" x14ac:dyDescent="0.25">
      <c r="A47" s="500"/>
      <c r="B47" s="123"/>
      <c r="C47" s="123"/>
      <c r="D47" s="123"/>
      <c r="E47" s="123"/>
      <c r="F47" s="123"/>
      <c r="G47" s="123"/>
      <c r="H47" s="123"/>
      <c r="I47" s="123"/>
      <c r="J47" s="123"/>
      <c r="K47" s="123"/>
      <c r="L47" s="123"/>
      <c r="M47" s="123"/>
      <c r="N47" s="123"/>
      <c r="O47" s="123"/>
      <c r="P47" s="85"/>
      <c r="Q47" s="85"/>
      <c r="R47" s="87"/>
    </row>
    <row r="48" spans="1:20" ht="14.25" customHeight="1" thickTop="1" x14ac:dyDescent="0.2">
      <c r="A48" s="165" t="s">
        <v>154</v>
      </c>
      <c r="B48" s="166"/>
      <c r="C48" s="166"/>
      <c r="D48" s="166"/>
      <c r="E48" s="166"/>
      <c r="F48" s="166"/>
      <c r="G48" s="166"/>
      <c r="H48" s="166"/>
      <c r="I48" s="166"/>
      <c r="J48" s="166"/>
      <c r="K48" s="166"/>
      <c r="L48" s="166"/>
      <c r="M48" s="166"/>
      <c r="N48" s="166"/>
      <c r="O48" s="166"/>
      <c r="P48" s="166"/>
      <c r="Q48" s="166"/>
      <c r="R48" s="167"/>
    </row>
    <row r="49" spans="1:18" ht="14.25" customHeight="1" thickBot="1" x14ac:dyDescent="0.25">
      <c r="A49" s="168"/>
      <c r="B49" s="169"/>
      <c r="C49" s="169"/>
      <c r="D49" s="169"/>
      <c r="E49" s="169"/>
      <c r="F49" s="169"/>
      <c r="G49" s="169"/>
      <c r="H49" s="169"/>
      <c r="I49" s="169"/>
      <c r="J49" s="169"/>
      <c r="K49" s="169"/>
      <c r="L49" s="169"/>
      <c r="M49" s="169"/>
      <c r="N49" s="169"/>
      <c r="O49" s="169"/>
      <c r="P49" s="169"/>
      <c r="Q49" s="169"/>
      <c r="R49" s="170"/>
    </row>
    <row r="50" spans="1:18" ht="14.25" customHeight="1" thickTop="1" x14ac:dyDescent="0.2">
      <c r="A50" s="196" t="s">
        <v>6</v>
      </c>
      <c r="B50" s="197" t="s">
        <v>36</v>
      </c>
      <c r="C50" s="197"/>
      <c r="D50" s="197"/>
      <c r="E50" s="197"/>
      <c r="F50" s="270" t="s">
        <v>37</v>
      </c>
      <c r="G50" s="270"/>
      <c r="H50" s="270"/>
      <c r="I50" s="270"/>
      <c r="J50" s="270"/>
      <c r="K50" s="270"/>
      <c r="L50" s="501" t="s">
        <v>25</v>
      </c>
      <c r="M50" s="501"/>
      <c r="N50" s="501"/>
      <c r="O50" s="501"/>
      <c r="P50" s="501"/>
      <c r="Q50" s="501"/>
      <c r="R50" s="502"/>
    </row>
    <row r="51" spans="1:18" ht="14.25" customHeight="1" x14ac:dyDescent="0.2">
      <c r="A51" s="196"/>
      <c r="B51" s="197"/>
      <c r="C51" s="197"/>
      <c r="D51" s="197"/>
      <c r="E51" s="197"/>
      <c r="F51" s="270"/>
      <c r="G51" s="270"/>
      <c r="H51" s="270"/>
      <c r="I51" s="270"/>
      <c r="J51" s="270"/>
      <c r="K51" s="270"/>
      <c r="L51" s="198"/>
      <c r="M51" s="198"/>
      <c r="N51" s="198"/>
      <c r="O51" s="198"/>
      <c r="P51" s="198"/>
      <c r="Q51" s="198"/>
      <c r="R51" s="271"/>
    </row>
    <row r="52" spans="1:18" ht="14.25" customHeight="1" thickBot="1" x14ac:dyDescent="0.25">
      <c r="A52" s="196"/>
      <c r="B52" s="197"/>
      <c r="C52" s="197"/>
      <c r="D52" s="197"/>
      <c r="E52" s="197"/>
      <c r="F52" s="270"/>
      <c r="G52" s="270"/>
      <c r="H52" s="270"/>
      <c r="I52" s="270"/>
      <c r="J52" s="270"/>
      <c r="K52" s="270"/>
      <c r="L52" s="503"/>
      <c r="M52" s="503"/>
      <c r="N52" s="503"/>
      <c r="O52" s="503"/>
      <c r="P52" s="503"/>
      <c r="Q52" s="503"/>
      <c r="R52" s="504"/>
    </row>
    <row r="53" spans="1:18" ht="16.5" customHeight="1" x14ac:dyDescent="0.2">
      <c r="A53" s="329">
        <v>1</v>
      </c>
      <c r="B53" s="278" t="s">
        <v>41</v>
      </c>
      <c r="C53" s="278"/>
      <c r="D53" s="278"/>
      <c r="E53" s="278"/>
      <c r="F53" s="505" t="s">
        <v>156</v>
      </c>
      <c r="G53" s="505"/>
      <c r="H53" s="505"/>
      <c r="I53" s="505"/>
      <c r="J53" s="505"/>
      <c r="K53" s="505"/>
      <c r="L53" s="507" t="str">
        <f>IF('الجزء الثالث_الكفايات'!AB13=0,"",'الجزء الثالث_الكفايات'!AB13)</f>
        <v/>
      </c>
      <c r="M53" s="508"/>
      <c r="N53" s="508"/>
      <c r="O53" s="508"/>
      <c r="P53" s="508"/>
      <c r="Q53" s="508"/>
      <c r="R53" s="509"/>
    </row>
    <row r="54" spans="1:18" ht="28.5" customHeight="1" x14ac:dyDescent="0.2">
      <c r="A54" s="330"/>
      <c r="B54" s="279"/>
      <c r="C54" s="279"/>
      <c r="D54" s="279"/>
      <c r="E54" s="279"/>
      <c r="F54" s="506" t="s">
        <v>181</v>
      </c>
      <c r="G54" s="506"/>
      <c r="H54" s="506"/>
      <c r="I54" s="506"/>
      <c r="J54" s="506"/>
      <c r="K54" s="506"/>
      <c r="L54" s="510"/>
      <c r="M54" s="511"/>
      <c r="N54" s="511"/>
      <c r="O54" s="511"/>
      <c r="P54" s="511"/>
      <c r="Q54" s="511"/>
      <c r="R54" s="512"/>
    </row>
    <row r="55" spans="1:18" ht="14.25" customHeight="1" x14ac:dyDescent="0.2">
      <c r="A55" s="330"/>
      <c r="B55" s="279"/>
      <c r="C55" s="279"/>
      <c r="D55" s="279"/>
      <c r="E55" s="279"/>
      <c r="F55" s="506" t="s">
        <v>157</v>
      </c>
      <c r="G55" s="506"/>
      <c r="H55" s="506"/>
      <c r="I55" s="506"/>
      <c r="J55" s="506"/>
      <c r="K55" s="506"/>
      <c r="L55" s="510"/>
      <c r="M55" s="511"/>
      <c r="N55" s="511"/>
      <c r="O55" s="511"/>
      <c r="P55" s="511"/>
      <c r="Q55" s="511"/>
      <c r="R55" s="512"/>
    </row>
    <row r="56" spans="1:18" ht="33.75" customHeight="1" x14ac:dyDescent="0.2">
      <c r="A56" s="330"/>
      <c r="B56" s="279"/>
      <c r="C56" s="279"/>
      <c r="D56" s="279"/>
      <c r="E56" s="279"/>
      <c r="F56" s="506" t="s">
        <v>158</v>
      </c>
      <c r="G56" s="506"/>
      <c r="H56" s="506"/>
      <c r="I56" s="506"/>
      <c r="J56" s="506"/>
      <c r="K56" s="506"/>
      <c r="L56" s="510"/>
      <c r="M56" s="511"/>
      <c r="N56" s="511"/>
      <c r="O56" s="511"/>
      <c r="P56" s="511"/>
      <c r="Q56" s="511"/>
      <c r="R56" s="512"/>
    </row>
    <row r="57" spans="1:18" ht="28.5" customHeight="1" thickBot="1" x14ac:dyDescent="0.25">
      <c r="A57" s="330"/>
      <c r="B57" s="279"/>
      <c r="C57" s="279"/>
      <c r="D57" s="279"/>
      <c r="E57" s="279"/>
      <c r="F57" s="506" t="s">
        <v>159</v>
      </c>
      <c r="G57" s="506"/>
      <c r="H57" s="506"/>
      <c r="I57" s="506"/>
      <c r="J57" s="506"/>
      <c r="K57" s="506"/>
      <c r="L57" s="513"/>
      <c r="M57" s="514"/>
      <c r="N57" s="514"/>
      <c r="O57" s="514"/>
      <c r="P57" s="514"/>
      <c r="Q57" s="514"/>
      <c r="R57" s="515"/>
    </row>
    <row r="58" spans="1:18" ht="14.25" customHeight="1" x14ac:dyDescent="0.2">
      <c r="A58" s="297">
        <v>2</v>
      </c>
      <c r="B58" s="303" t="s">
        <v>48</v>
      </c>
      <c r="C58" s="303"/>
      <c r="D58" s="303"/>
      <c r="E58" s="303"/>
      <c r="F58" s="516" t="s">
        <v>160</v>
      </c>
      <c r="G58" s="516"/>
      <c r="H58" s="516"/>
      <c r="I58" s="516"/>
      <c r="J58" s="516"/>
      <c r="K58" s="516"/>
      <c r="L58" s="507" t="str">
        <f>IF('الجزء الثالث_الكفايات'!AB18=0,"",'الجزء الثالث_الكفايات'!AB18)</f>
        <v/>
      </c>
      <c r="M58" s="508"/>
      <c r="N58" s="508"/>
      <c r="O58" s="508"/>
      <c r="P58" s="508"/>
      <c r="Q58" s="508"/>
      <c r="R58" s="509"/>
    </row>
    <row r="59" spans="1:18" ht="27" customHeight="1" x14ac:dyDescent="0.2">
      <c r="A59" s="298"/>
      <c r="B59" s="304"/>
      <c r="C59" s="304"/>
      <c r="D59" s="304"/>
      <c r="E59" s="304"/>
      <c r="F59" s="517" t="s">
        <v>161</v>
      </c>
      <c r="G59" s="517"/>
      <c r="H59" s="517"/>
      <c r="I59" s="517"/>
      <c r="J59" s="517"/>
      <c r="K59" s="517"/>
      <c r="L59" s="510"/>
      <c r="M59" s="511"/>
      <c r="N59" s="511"/>
      <c r="O59" s="511"/>
      <c r="P59" s="511"/>
      <c r="Q59" s="511"/>
      <c r="R59" s="512"/>
    </row>
    <row r="60" spans="1:18" ht="28.5" customHeight="1" x14ac:dyDescent="0.2">
      <c r="A60" s="298"/>
      <c r="B60" s="304"/>
      <c r="C60" s="304"/>
      <c r="D60" s="304"/>
      <c r="E60" s="304"/>
      <c r="F60" s="517" t="s">
        <v>183</v>
      </c>
      <c r="G60" s="517"/>
      <c r="H60" s="517"/>
      <c r="I60" s="517"/>
      <c r="J60" s="517"/>
      <c r="K60" s="517"/>
      <c r="L60" s="510"/>
      <c r="M60" s="511"/>
      <c r="N60" s="511"/>
      <c r="O60" s="511"/>
      <c r="P60" s="511"/>
      <c r="Q60" s="511"/>
      <c r="R60" s="512"/>
    </row>
    <row r="61" spans="1:18" ht="28.5" customHeight="1" x14ac:dyDescent="0.2">
      <c r="A61" s="298"/>
      <c r="B61" s="304"/>
      <c r="C61" s="304"/>
      <c r="D61" s="304"/>
      <c r="E61" s="304"/>
      <c r="F61" s="517" t="s">
        <v>184</v>
      </c>
      <c r="G61" s="517"/>
      <c r="H61" s="517"/>
      <c r="I61" s="517"/>
      <c r="J61" s="517"/>
      <c r="K61" s="517"/>
      <c r="L61" s="510"/>
      <c r="M61" s="511"/>
      <c r="N61" s="511"/>
      <c r="O61" s="511"/>
      <c r="P61" s="511"/>
      <c r="Q61" s="511"/>
      <c r="R61" s="512"/>
    </row>
    <row r="62" spans="1:18" ht="14.25" customHeight="1" thickBot="1" x14ac:dyDescent="0.25">
      <c r="A62" s="298"/>
      <c r="B62" s="304"/>
      <c r="C62" s="304"/>
      <c r="D62" s="304"/>
      <c r="E62" s="304"/>
      <c r="F62" s="517" t="s">
        <v>162</v>
      </c>
      <c r="G62" s="517"/>
      <c r="H62" s="517"/>
      <c r="I62" s="517"/>
      <c r="J62" s="517"/>
      <c r="K62" s="517"/>
      <c r="L62" s="513"/>
      <c r="M62" s="514"/>
      <c r="N62" s="514"/>
      <c r="O62" s="514"/>
      <c r="P62" s="514"/>
      <c r="Q62" s="514"/>
      <c r="R62" s="515"/>
    </row>
    <row r="63" spans="1:18" ht="14.25" customHeight="1" x14ac:dyDescent="0.2">
      <c r="A63" s="308">
        <v>3</v>
      </c>
      <c r="B63" s="312" t="s">
        <v>54</v>
      </c>
      <c r="C63" s="312"/>
      <c r="D63" s="312"/>
      <c r="E63" s="312"/>
      <c r="F63" s="518" t="s">
        <v>163</v>
      </c>
      <c r="G63" s="518"/>
      <c r="H63" s="518"/>
      <c r="I63" s="518"/>
      <c r="J63" s="518"/>
      <c r="K63" s="518"/>
      <c r="L63" s="507" t="str">
        <f>IF('الجزء الثالث_الكفايات'!AB23=0,"",'الجزء الثالث_الكفايات'!AB23)</f>
        <v/>
      </c>
      <c r="M63" s="508"/>
      <c r="N63" s="508"/>
      <c r="O63" s="508"/>
      <c r="P63" s="508"/>
      <c r="Q63" s="508"/>
      <c r="R63" s="509"/>
    </row>
    <row r="64" spans="1:18" ht="14.25" customHeight="1" x14ac:dyDescent="0.2">
      <c r="A64" s="196"/>
      <c r="B64" s="197"/>
      <c r="C64" s="197"/>
      <c r="D64" s="197"/>
      <c r="E64" s="197"/>
      <c r="F64" s="519" t="s">
        <v>164</v>
      </c>
      <c r="G64" s="519"/>
      <c r="H64" s="519"/>
      <c r="I64" s="519"/>
      <c r="J64" s="519"/>
      <c r="K64" s="519"/>
      <c r="L64" s="510"/>
      <c r="M64" s="511"/>
      <c r="N64" s="511"/>
      <c r="O64" s="511"/>
      <c r="P64" s="511"/>
      <c r="Q64" s="511"/>
      <c r="R64" s="512"/>
    </row>
    <row r="65" spans="1:25" ht="14.25" customHeight="1" x14ac:dyDescent="0.2">
      <c r="A65" s="196"/>
      <c r="B65" s="197"/>
      <c r="C65" s="197"/>
      <c r="D65" s="197"/>
      <c r="E65" s="197"/>
      <c r="F65" s="519" t="s">
        <v>165</v>
      </c>
      <c r="G65" s="519"/>
      <c r="H65" s="519"/>
      <c r="I65" s="519"/>
      <c r="J65" s="519"/>
      <c r="K65" s="519"/>
      <c r="L65" s="510"/>
      <c r="M65" s="511"/>
      <c r="N65" s="511"/>
      <c r="O65" s="511"/>
      <c r="P65" s="511"/>
      <c r="Q65" s="511"/>
      <c r="R65" s="512"/>
    </row>
    <row r="66" spans="1:25" ht="14.25" customHeight="1" x14ac:dyDescent="0.2">
      <c r="A66" s="196"/>
      <c r="B66" s="197"/>
      <c r="C66" s="197"/>
      <c r="D66" s="197"/>
      <c r="E66" s="197"/>
      <c r="F66" s="519" t="s">
        <v>166</v>
      </c>
      <c r="G66" s="519"/>
      <c r="H66" s="519"/>
      <c r="I66" s="519"/>
      <c r="J66" s="519"/>
      <c r="K66" s="519"/>
      <c r="L66" s="510"/>
      <c r="M66" s="511"/>
      <c r="N66" s="511"/>
      <c r="O66" s="511"/>
      <c r="P66" s="511"/>
      <c r="Q66" s="511"/>
      <c r="R66" s="512"/>
    </row>
    <row r="67" spans="1:25" ht="14.25" customHeight="1" thickBot="1" x14ac:dyDescent="0.25">
      <c r="A67" s="196"/>
      <c r="B67" s="197"/>
      <c r="C67" s="197"/>
      <c r="D67" s="197"/>
      <c r="E67" s="197"/>
      <c r="F67" s="519" t="s">
        <v>59</v>
      </c>
      <c r="G67" s="519"/>
      <c r="H67" s="519"/>
      <c r="I67" s="519"/>
      <c r="J67" s="519"/>
      <c r="K67" s="519"/>
      <c r="L67" s="513"/>
      <c r="M67" s="514"/>
      <c r="N67" s="514"/>
      <c r="O67" s="514"/>
      <c r="P67" s="514"/>
      <c r="Q67" s="514"/>
      <c r="R67" s="515"/>
    </row>
    <row r="68" spans="1:25" ht="14.25" customHeight="1" x14ac:dyDescent="0.2">
      <c r="A68" s="329">
        <v>4</v>
      </c>
      <c r="B68" s="278" t="s">
        <v>60</v>
      </c>
      <c r="C68" s="278"/>
      <c r="D68" s="278"/>
      <c r="E68" s="278"/>
      <c r="F68" s="505" t="s">
        <v>167</v>
      </c>
      <c r="G68" s="505"/>
      <c r="H68" s="505"/>
      <c r="I68" s="505"/>
      <c r="J68" s="505"/>
      <c r="K68" s="505"/>
      <c r="L68" s="507" t="str">
        <f>IF('الجزء الثالث_الكفايات'!AB28=0,"",'الجزء الثالث_الكفايات'!AB28)</f>
        <v/>
      </c>
      <c r="M68" s="508"/>
      <c r="N68" s="508"/>
      <c r="O68" s="508"/>
      <c r="P68" s="508"/>
      <c r="Q68" s="508"/>
      <c r="R68" s="509"/>
    </row>
    <row r="69" spans="1:25" ht="14.25" customHeight="1" x14ac:dyDescent="0.2">
      <c r="A69" s="330"/>
      <c r="B69" s="279"/>
      <c r="C69" s="279"/>
      <c r="D69" s="279"/>
      <c r="E69" s="279"/>
      <c r="F69" s="506" t="s">
        <v>168</v>
      </c>
      <c r="G69" s="506"/>
      <c r="H69" s="506"/>
      <c r="I69" s="506"/>
      <c r="J69" s="506"/>
      <c r="K69" s="506"/>
      <c r="L69" s="510"/>
      <c r="M69" s="511"/>
      <c r="N69" s="511"/>
      <c r="O69" s="511"/>
      <c r="P69" s="511"/>
      <c r="Q69" s="511"/>
      <c r="R69" s="512"/>
    </row>
    <row r="70" spans="1:25" ht="14.25" customHeight="1" x14ac:dyDescent="0.2">
      <c r="A70" s="330"/>
      <c r="B70" s="279"/>
      <c r="C70" s="279"/>
      <c r="D70" s="279"/>
      <c r="E70" s="279"/>
      <c r="F70" s="506" t="s">
        <v>169</v>
      </c>
      <c r="G70" s="506"/>
      <c r="H70" s="506"/>
      <c r="I70" s="506"/>
      <c r="J70" s="506"/>
      <c r="K70" s="506"/>
      <c r="L70" s="510"/>
      <c r="M70" s="511"/>
      <c r="N70" s="511"/>
      <c r="O70" s="511"/>
      <c r="P70" s="511"/>
      <c r="Q70" s="511"/>
      <c r="R70" s="512"/>
    </row>
    <row r="71" spans="1:25" ht="14.25" customHeight="1" x14ac:dyDescent="0.2">
      <c r="A71" s="330"/>
      <c r="B71" s="279"/>
      <c r="C71" s="279"/>
      <c r="D71" s="279"/>
      <c r="E71" s="279"/>
      <c r="F71" s="506" t="s">
        <v>170</v>
      </c>
      <c r="G71" s="506"/>
      <c r="H71" s="506"/>
      <c r="I71" s="506"/>
      <c r="J71" s="506"/>
      <c r="K71" s="506"/>
      <c r="L71" s="510"/>
      <c r="M71" s="511"/>
      <c r="N71" s="511"/>
      <c r="O71" s="511"/>
      <c r="P71" s="511"/>
      <c r="Q71" s="511"/>
      <c r="R71" s="512"/>
    </row>
    <row r="72" spans="1:25" ht="14.25" customHeight="1" x14ac:dyDescent="0.2">
      <c r="A72" s="330"/>
      <c r="B72" s="279"/>
      <c r="C72" s="279"/>
      <c r="D72" s="279"/>
      <c r="E72" s="279"/>
      <c r="F72" s="506" t="s">
        <v>171</v>
      </c>
      <c r="G72" s="506"/>
      <c r="H72" s="506"/>
      <c r="I72" s="506"/>
      <c r="J72" s="506"/>
      <c r="K72" s="506"/>
      <c r="L72" s="510"/>
      <c r="M72" s="511"/>
      <c r="N72" s="511"/>
      <c r="O72" s="511"/>
      <c r="P72" s="511"/>
      <c r="Q72" s="511"/>
      <c r="R72" s="512"/>
    </row>
    <row r="73" spans="1:25" ht="14.25" customHeight="1" thickBot="1" x14ac:dyDescent="0.25">
      <c r="A73" s="331"/>
      <c r="B73" s="334"/>
      <c r="C73" s="334"/>
      <c r="D73" s="334"/>
      <c r="E73" s="334"/>
      <c r="F73" s="520" t="s">
        <v>172</v>
      </c>
      <c r="G73" s="520"/>
      <c r="H73" s="520"/>
      <c r="I73" s="520"/>
      <c r="J73" s="520"/>
      <c r="K73" s="520"/>
      <c r="L73" s="513"/>
      <c r="M73" s="514"/>
      <c r="N73" s="514"/>
      <c r="O73" s="514"/>
      <c r="P73" s="514"/>
      <c r="Q73" s="514"/>
      <c r="R73" s="515"/>
    </row>
    <row r="74" spans="1:25" ht="14.25" customHeight="1" x14ac:dyDescent="0.2">
      <c r="A74" s="297">
        <v>5</v>
      </c>
      <c r="B74" s="303" t="s">
        <v>67</v>
      </c>
      <c r="C74" s="303"/>
      <c r="D74" s="303"/>
      <c r="E74" s="303"/>
      <c r="F74" s="516" t="s">
        <v>173</v>
      </c>
      <c r="G74" s="516"/>
      <c r="H74" s="516"/>
      <c r="I74" s="516"/>
      <c r="J74" s="516"/>
      <c r="K74" s="516"/>
      <c r="L74" s="521" t="str">
        <f>IF('الجزء الثالث_الكفايات'!AB34=0,"",'الجزء الثالث_الكفايات'!AB34)</f>
        <v/>
      </c>
      <c r="M74" s="522"/>
      <c r="N74" s="522"/>
      <c r="O74" s="522"/>
      <c r="P74" s="522"/>
      <c r="Q74" s="522"/>
      <c r="R74" s="523"/>
    </row>
    <row r="75" spans="1:25" ht="14.25" customHeight="1" x14ac:dyDescent="0.2">
      <c r="A75" s="298"/>
      <c r="B75" s="304"/>
      <c r="C75" s="304"/>
      <c r="D75" s="304"/>
      <c r="E75" s="304"/>
      <c r="F75" s="517" t="s">
        <v>174</v>
      </c>
      <c r="G75" s="517"/>
      <c r="H75" s="517"/>
      <c r="I75" s="517"/>
      <c r="J75" s="517"/>
      <c r="K75" s="517"/>
      <c r="L75" s="524"/>
      <c r="M75" s="525"/>
      <c r="N75" s="525"/>
      <c r="O75" s="525"/>
      <c r="P75" s="525"/>
      <c r="Q75" s="525"/>
      <c r="R75" s="526"/>
    </row>
    <row r="76" spans="1:25" ht="14.25" customHeight="1" x14ac:dyDescent="0.2">
      <c r="A76" s="298"/>
      <c r="B76" s="304"/>
      <c r="C76" s="304"/>
      <c r="D76" s="304"/>
      <c r="E76" s="304"/>
      <c r="F76" s="517" t="s">
        <v>175</v>
      </c>
      <c r="G76" s="517"/>
      <c r="H76" s="517"/>
      <c r="I76" s="517"/>
      <c r="J76" s="517"/>
      <c r="K76" s="517"/>
      <c r="L76" s="524"/>
      <c r="M76" s="525"/>
      <c r="N76" s="525"/>
      <c r="O76" s="525"/>
      <c r="P76" s="525"/>
      <c r="Q76" s="525"/>
      <c r="R76" s="526"/>
    </row>
    <row r="77" spans="1:25" ht="14.25" customHeight="1" x14ac:dyDescent="0.2">
      <c r="A77" s="298"/>
      <c r="B77" s="304"/>
      <c r="C77" s="304"/>
      <c r="D77" s="304"/>
      <c r="E77" s="304"/>
      <c r="F77" s="517" t="s">
        <v>176</v>
      </c>
      <c r="G77" s="517"/>
      <c r="H77" s="517"/>
      <c r="I77" s="517"/>
      <c r="J77" s="517"/>
      <c r="K77" s="517"/>
      <c r="L77" s="524"/>
      <c r="M77" s="525"/>
      <c r="N77" s="525"/>
      <c r="O77" s="525"/>
      <c r="P77" s="525"/>
      <c r="Q77" s="525"/>
      <c r="R77" s="526"/>
    </row>
    <row r="78" spans="1:25" ht="30" customHeight="1" thickBot="1" x14ac:dyDescent="0.25">
      <c r="A78" s="530"/>
      <c r="B78" s="189"/>
      <c r="C78" s="189"/>
      <c r="D78" s="189"/>
      <c r="E78" s="189"/>
      <c r="F78" s="531" t="s">
        <v>185</v>
      </c>
      <c r="G78" s="531"/>
      <c r="H78" s="531"/>
      <c r="I78" s="531"/>
      <c r="J78" s="531"/>
      <c r="K78" s="531"/>
      <c r="L78" s="527"/>
      <c r="M78" s="528"/>
      <c r="N78" s="528"/>
      <c r="O78" s="528"/>
      <c r="P78" s="528"/>
      <c r="Q78" s="528"/>
      <c r="R78" s="529"/>
    </row>
    <row r="79" spans="1:25" ht="26.25" thickBot="1" x14ac:dyDescent="0.4">
      <c r="Y79" s="47"/>
    </row>
    <row r="80" spans="1:25" ht="37.5" thickTop="1" thickBot="1" x14ac:dyDescent="0.25">
      <c r="L80" s="490" t="s">
        <v>195</v>
      </c>
      <c r="M80" s="491"/>
      <c r="N80" s="491"/>
      <c r="O80" s="491"/>
      <c r="P80" s="491"/>
      <c r="Q80" s="491"/>
      <c r="R80" s="492"/>
      <c r="Y80" s="48" t="s">
        <v>180</v>
      </c>
    </row>
    <row r="81" spans="5:25" ht="15" thickBot="1" x14ac:dyDescent="0.25">
      <c r="E81" s="40"/>
      <c r="L81" s="493" t="s">
        <v>193</v>
      </c>
      <c r="M81" s="494"/>
      <c r="N81" s="494"/>
      <c r="O81" s="494"/>
      <c r="P81" s="494"/>
      <c r="Q81" s="494"/>
      <c r="R81" s="495"/>
      <c r="Y81" s="49" t="s">
        <v>188</v>
      </c>
    </row>
    <row r="82" spans="5:25" ht="15" thickBot="1" x14ac:dyDescent="0.25">
      <c r="L82" s="493"/>
      <c r="M82" s="494"/>
      <c r="N82" s="494"/>
      <c r="O82" s="494"/>
      <c r="P82" s="494"/>
      <c r="Q82" s="494"/>
      <c r="R82" s="495"/>
    </row>
    <row r="83" spans="5:25" ht="15" thickBot="1" x14ac:dyDescent="0.25">
      <c r="L83" s="493" t="s">
        <v>194</v>
      </c>
      <c r="M83" s="494"/>
      <c r="N83" s="494"/>
      <c r="O83" s="494"/>
      <c r="P83" s="494"/>
      <c r="Q83" s="494"/>
      <c r="R83" s="495"/>
    </row>
    <row r="84" spans="5:25" ht="15" thickBot="1" x14ac:dyDescent="0.25">
      <c r="L84" s="496"/>
      <c r="M84" s="497"/>
      <c r="N84" s="497"/>
      <c r="O84" s="497"/>
      <c r="P84" s="497"/>
      <c r="Q84" s="497"/>
      <c r="R84" s="498"/>
    </row>
    <row r="85" spans="5:25" ht="15" thickTop="1" x14ac:dyDescent="0.2"/>
  </sheetData>
  <sheetProtection algorithmName="SHA-512" hashValue="WUa0cJEkmuPZ+mOfCOvfSLJX5WuBe2WjCBXC0JSUV4/iss0CdDEl2rCR06fMbhUbWrn0Hc6TXH2B33Vk29aWqA==" saltValue="tWS2XglHlJrLXk+S3Eqw6A==" spinCount="100000" sheet="1" objects="1" scenarios="1"/>
  <mergeCells count="98">
    <mergeCell ref="L74:R78"/>
    <mergeCell ref="F77:K77"/>
    <mergeCell ref="A74:A78"/>
    <mergeCell ref="B74:E78"/>
    <mergeCell ref="F74:K74"/>
    <mergeCell ref="F78:K78"/>
    <mergeCell ref="F76:K76"/>
    <mergeCell ref="F69:K69"/>
    <mergeCell ref="F70:K70"/>
    <mergeCell ref="F71:K71"/>
    <mergeCell ref="F73:K73"/>
    <mergeCell ref="A68:A73"/>
    <mergeCell ref="B68:E73"/>
    <mergeCell ref="F68:K68"/>
    <mergeCell ref="F72:K72"/>
    <mergeCell ref="F75:K75"/>
    <mergeCell ref="A63:A67"/>
    <mergeCell ref="B63:E67"/>
    <mergeCell ref="F63:K63"/>
    <mergeCell ref="F67:K67"/>
    <mergeCell ref="F64:K64"/>
    <mergeCell ref="F65:K65"/>
    <mergeCell ref="F66:K66"/>
    <mergeCell ref="A58:A62"/>
    <mergeCell ref="B58:E62"/>
    <mergeCell ref="F58:K58"/>
    <mergeCell ref="F62:K62"/>
    <mergeCell ref="F59:K59"/>
    <mergeCell ref="F60:K60"/>
    <mergeCell ref="F61:K61"/>
    <mergeCell ref="L58:R62"/>
    <mergeCell ref="L63:R67"/>
    <mergeCell ref="L68:R73"/>
    <mergeCell ref="F54:K54"/>
    <mergeCell ref="F55:K55"/>
    <mergeCell ref="F56:K56"/>
    <mergeCell ref="A53:A57"/>
    <mergeCell ref="B53:E57"/>
    <mergeCell ref="F53:K53"/>
    <mergeCell ref="F57:K57"/>
    <mergeCell ref="L53:R57"/>
    <mergeCell ref="P45:R47"/>
    <mergeCell ref="A48:R49"/>
    <mergeCell ref="A50:A52"/>
    <mergeCell ref="B50:E52"/>
    <mergeCell ref="F50:K52"/>
    <mergeCell ref="A45:A47"/>
    <mergeCell ref="B45:O47"/>
    <mergeCell ref="L50:R52"/>
    <mergeCell ref="P39:R41"/>
    <mergeCell ref="A42:A44"/>
    <mergeCell ref="P42:R44"/>
    <mergeCell ref="A39:A41"/>
    <mergeCell ref="B39:O41"/>
    <mergeCell ref="B42:O44"/>
    <mergeCell ref="B23:E25"/>
    <mergeCell ref="F23:O25"/>
    <mergeCell ref="B30:O32"/>
    <mergeCell ref="P33:R35"/>
    <mergeCell ref="A36:A38"/>
    <mergeCell ref="P36:R38"/>
    <mergeCell ref="A33:A35"/>
    <mergeCell ref="B33:O35"/>
    <mergeCell ref="B36:O38"/>
    <mergeCell ref="A11:A13"/>
    <mergeCell ref="B11:E13"/>
    <mergeCell ref="P17:R19"/>
    <mergeCell ref="A20:A22"/>
    <mergeCell ref="B20:E22"/>
    <mergeCell ref="P20:R22"/>
    <mergeCell ref="A17:A19"/>
    <mergeCell ref="B17:E19"/>
    <mergeCell ref="P11:R13"/>
    <mergeCell ref="A14:A16"/>
    <mergeCell ref="B14:E16"/>
    <mergeCell ref="A1:R2"/>
    <mergeCell ref="A3:R3"/>
    <mergeCell ref="A4:R5"/>
    <mergeCell ref="A6:O7"/>
    <mergeCell ref="P6:R10"/>
    <mergeCell ref="A8:A10"/>
    <mergeCell ref="B8:E10"/>
    <mergeCell ref="L80:R80"/>
    <mergeCell ref="L81:R82"/>
    <mergeCell ref="L83:R84"/>
    <mergeCell ref="P14:R16"/>
    <mergeCell ref="F8:O10"/>
    <mergeCell ref="F11:O13"/>
    <mergeCell ref="F14:O16"/>
    <mergeCell ref="F17:O19"/>
    <mergeCell ref="F20:O22"/>
    <mergeCell ref="P23:R25"/>
    <mergeCell ref="A26:R26"/>
    <mergeCell ref="A27:R27"/>
    <mergeCell ref="A28:O29"/>
    <mergeCell ref="P28:R32"/>
    <mergeCell ref="A30:A32"/>
    <mergeCell ref="A23:A25"/>
  </mergeCells>
  <dataValidations count="63">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76:WVJ78 IU76:IX78 SQ76:ST78 ACM76:ACP78 AMI76:AML78 AWE76:AWH78 BGA76:BGD78 BPW76:BPZ78 BZS76:BZV78 CJO76:CJR78 CTK76:CTN78 DDG76:DDJ78 DNC76:DNF78 DWY76:DXB78 EGU76:EGX78 EQQ76:EQT78 FAM76:FAP78 FKI76:FKL78 FUE76:FUH78 GEA76:GED78 GNW76:GNZ78 GXS76:GXV78 HHO76:HHR78 HRK76:HRN78 IBG76:IBJ78 ILC76:ILF78 IUY76:IVB78 JEU76:JEX78 JOQ76:JOT78 JYM76:JYP78 KII76:KIL78 KSE76:KSH78 LCA76:LCD78 LLW76:LLZ78 LVS76:LVV78 MFO76:MFR78 MPK76:MPN78 MZG76:MZJ78 NJC76:NJF78 NSY76:NTB78 OCU76:OCX78 OMQ76:OMT78 OWM76:OWP78 PGI76:PGL78 PQE76:PQH78 QAA76:QAD78 QJW76:QJZ78 QTS76:QTV78 RDO76:RDR78 RNK76:RNN78 RXG76:RXJ78 SHC76:SHF78 SQY76:SRB78 TAU76:TAX78 TKQ76:TKT78 TUM76:TUP78 UEI76:UEL78 UOE76:UOH78 UYA76:UYD78 VHW76:VHZ78 VRS76:VRV78 WBO76:WBR78 WLK76:WLN78">
      <formula1>AND((LEN(IU76) &gt;3),(COUNTA(IU17:IX31)&gt;=2),(#REF!*100=100))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52:WVJ57 IU52:IX57 SQ52:ST57 ACM52:ACP57 AMI52:AML57 AWE52:AWH57 BGA52:BGD57 BPW52:BPZ57 BZS52:BZV57 CJO52:CJR57 CTK52:CTN57 DDG52:DDJ57 DNC52:DNF57 DWY52:DXB57 EGU52:EGX57 EQQ52:EQT57 FAM52:FAP57 FKI52:FKL57 FUE52:FUH57 GEA52:GED57 GNW52:GNZ57 GXS52:GXV57 HHO52:HHR57 HRK52:HRN57 IBG52:IBJ57 ILC52:ILF57 IUY52:IVB57 JEU52:JEX57 JOQ52:JOT57 JYM52:JYP57 KII52:KIL57 KSE52:KSH57 LCA52:LCD57 LLW52:LLZ57 LVS52:LVV57 MFO52:MFR57 MPK52:MPN57 MZG52:MZJ57 NJC52:NJF57 NSY52:NTB57 OCU52:OCX57 OMQ52:OMT57 OWM52:OWP57 PGI52:PGL57 PQE52:PQH57 QAA52:QAD57 QJW52:QJZ57 QTS52:QTV57 RDO52:RDR57 RNK52:RNN57 RXG52:RXJ57 SHC52:SHF57 SQY52:SRB57 TAU52:TAX57 TKQ52:TKT57 TUM52:TUP57 UEI52:UEL57 UOE52:UOH57 UYA52:UYD57 VHW52:VHZ57 VRS52:VRV57 WBO52:WBR57 WLK52:WLN57">
      <formula1>AND((LEN(IU52) &gt;3),(COUNTA(IU15:IX29)&gt;=2),(#REF!*100=100))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64:IX64 WVG64:WVJ64 WLK64:WLN64 WBO64:WBR64 VRS64:VRV64 VHW64:VHZ64 UYA64:UYD64 UOE64:UOH64 UEI64:UEL64 TUM64:TUP64 TKQ64:TKT64 TAU64:TAX64 SQY64:SRB64 SHC64:SHF64 RXG64:RXJ64 RNK64:RNN64 RDO64:RDR64 QTS64:QTV64 QJW64:QJZ64 QAA64:QAD64 PQE64:PQH64 PGI64:PGL64 OWM64:OWP64 OMQ64:OMT64 OCU64:OCX64 NSY64:NTB64 NJC64:NJF64 MZG64:MZJ64 MPK64:MPN64 MFO64:MFR64 LVS64:LVV64 LLW64:LLZ64 LCA64:LCD64 KSE64:KSH64 KII64:KIL64 JYM64:JYP64 JOQ64:JOT64 JEU64:JEX64 IUY64:IVB64 ILC64:ILF64 IBG64:IBJ64 HRK64:HRN64 HHO64:HHR64 GXS64:GXV64 GNW64:GNZ64 GEA64:GED64 FUE64:FUH64 FKI64:FKL64 FAM64:FAP64 EQQ64:EQT64 EGU64:EGX64 DWY64:DXB64 DNC64:DNF64 DDG64:DDJ64 CTK64:CTN64 CJO64:CJR64 BZS64:BZV64 BPW64:BPZ64 BGA64:BGD64 AWE64:AWH64 AMI64:AML64 ACM64:ACP64 SQ64:ST64">
      <formula1>AND((LEN(IU64) &gt;3),(COUNTA(IU17:IX31)&gt;=2),(#REF!*100=100))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65:IX65 WVG65:WVJ65 WLK65:WLN65 WBO65:WBR65 VRS65:VRV65 VHW65:VHZ65 UYA65:UYD65 UOE65:UOH65 UEI65:UEL65 TUM65:TUP65 TKQ65:TKT65 TAU65:TAX65 SQY65:SRB65 SHC65:SHF65 RXG65:RXJ65 RNK65:RNN65 RDO65:RDR65 QTS65:QTV65 QJW65:QJZ65 QAA65:QAD65 PQE65:PQH65 PGI65:PGL65 OWM65:OWP65 OMQ65:OMT65 OCU65:OCX65 NSY65:NTB65 NJC65:NJF65 MZG65:MZJ65 MPK65:MPN65 MFO65:MFR65 LVS65:LVV65 LLW65:LLZ65 LCA65:LCD65 KSE65:KSH65 KII65:KIL65 JYM65:JYP65 JOQ65:JOT65 JEU65:JEX65 IUY65:IVB65 ILC65:ILF65 IBG65:IBJ65 HRK65:HRN65 HHO65:HHR65 GXS65:GXV65 GNW65:GNZ65 GEA65:GED65 FUE65:FUH65 FKI65:FKL65 FAM65:FAP65 EQQ65:EQT65 EGU65:EGX65 DWY65:DXB65 DNC65:DNF65 DDG65:DDJ65 CTK65:CTN65 CJO65:CJR65 BZS65:BZV65 BPW65:BPZ65 BGA65:BGD65 AWE65:AWH65 AMI65:AML65 ACM65:ACP65 SQ65:ST65">
      <formula1>AND((LEN(IU65) &gt;3),(COUNTA(IU17:IX31)&gt;=2),(#REF!*100=100))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66:IX66 WVG66:WVJ66 WLK66:WLN66 WBO66:WBR66 VRS66:VRV66 VHW66:VHZ66 UYA66:UYD66 UOE66:UOH66 UEI66:UEL66 TUM66:TUP66 TKQ66:TKT66 TAU66:TAX66 SQY66:SRB66 SHC66:SHF66 RXG66:RXJ66 RNK66:RNN66 RDO66:RDR66 QTS66:QTV66 QJW66:QJZ66 QAA66:QAD66 PQE66:PQH66 PGI66:PGL66 OWM66:OWP66 OMQ66:OMT66 OCU66:OCX66 NSY66:NTB66 NJC66:NJF66 MZG66:MZJ66 MPK66:MPN66 MFO66:MFR66 LVS66:LVV66 LLW66:LLZ66 LCA66:LCD66 KSE66:KSH66 KII66:KIL66 JYM66:JYP66 JOQ66:JOT66 JEU66:JEX66 IUY66:IVB66 ILC66:ILF66 IBG66:IBJ66 HRK66:HRN66 HHO66:HHR66 GXS66:GXV66 GNW66:GNZ66 GEA66:GED66 FUE66:FUH66 FKI66:FKL66 FAM66:FAP66 EQQ66:EQT66 EGU66:EGX66 DWY66:DXB66 DNC66:DNF66 DDG66:DDJ66 CTK66:CTN66 CJO66:CJR66 BZS66:BZV66 BPW66:BPZ66 BGA66:BGD66 AWE66:AWH66 AMI66:AML66 ACM66:ACP66 SQ66:ST66">
      <formula1>AND((LEN(IU66) &gt;3),(COUNTA(IU17:IX31)&gt;=2),(#REF!*100=100))</formula1>
    </dataValidation>
    <dataValidation type="custom" allowBlank="1" showInputMessage="1" showErrorMessage="1" errorTitle="قيمة خاظئة" error="مجموع الأوزان النسبية يجب أن لا يتجاوز ال 100" sqref="WVN983060:WVN983062 I65556:I65558 JB65556:JB65558 SX65556:SX65558 ACT65556:ACT65558 AMP65556:AMP65558 AWL65556:AWL65558 BGH65556:BGH65558 BQD65556:BQD65558 BZZ65556:BZZ65558 CJV65556:CJV65558 CTR65556:CTR65558 DDN65556:DDN65558 DNJ65556:DNJ65558 DXF65556:DXF65558 EHB65556:EHB65558 EQX65556:EQX65558 FAT65556:FAT65558 FKP65556:FKP65558 FUL65556:FUL65558 GEH65556:GEH65558 GOD65556:GOD65558 GXZ65556:GXZ65558 HHV65556:HHV65558 HRR65556:HRR65558 IBN65556:IBN65558 ILJ65556:ILJ65558 IVF65556:IVF65558 JFB65556:JFB65558 JOX65556:JOX65558 JYT65556:JYT65558 KIP65556:KIP65558 KSL65556:KSL65558 LCH65556:LCH65558 LMD65556:LMD65558 LVZ65556:LVZ65558 MFV65556:MFV65558 MPR65556:MPR65558 MZN65556:MZN65558 NJJ65556:NJJ65558 NTF65556:NTF65558 ODB65556:ODB65558 OMX65556:OMX65558 OWT65556:OWT65558 PGP65556:PGP65558 PQL65556:PQL65558 QAH65556:QAH65558 QKD65556:QKD65558 QTZ65556:QTZ65558 RDV65556:RDV65558 RNR65556:RNR65558 RXN65556:RXN65558 SHJ65556:SHJ65558 SRF65556:SRF65558 TBB65556:TBB65558 TKX65556:TKX65558 TUT65556:TUT65558 UEP65556:UEP65558 UOL65556:UOL65558 UYH65556:UYH65558 VID65556:VID65558 VRZ65556:VRZ65558 WBV65556:WBV65558 WLR65556:WLR65558 WVN65556:WVN65558 I131092:I131094 JB131092:JB131094 SX131092:SX131094 ACT131092:ACT131094 AMP131092:AMP131094 AWL131092:AWL131094 BGH131092:BGH131094 BQD131092:BQD131094 BZZ131092:BZZ131094 CJV131092:CJV131094 CTR131092:CTR131094 DDN131092:DDN131094 DNJ131092:DNJ131094 DXF131092:DXF131094 EHB131092:EHB131094 EQX131092:EQX131094 FAT131092:FAT131094 FKP131092:FKP131094 FUL131092:FUL131094 GEH131092:GEH131094 GOD131092:GOD131094 GXZ131092:GXZ131094 HHV131092:HHV131094 HRR131092:HRR131094 IBN131092:IBN131094 ILJ131092:ILJ131094 IVF131092:IVF131094 JFB131092:JFB131094 JOX131092:JOX131094 JYT131092:JYT131094 KIP131092:KIP131094 KSL131092:KSL131094 LCH131092:LCH131094 LMD131092:LMD131094 LVZ131092:LVZ131094 MFV131092:MFV131094 MPR131092:MPR131094 MZN131092:MZN131094 NJJ131092:NJJ131094 NTF131092:NTF131094 ODB131092:ODB131094 OMX131092:OMX131094 OWT131092:OWT131094 PGP131092:PGP131094 PQL131092:PQL131094 QAH131092:QAH131094 QKD131092:QKD131094 QTZ131092:QTZ131094 RDV131092:RDV131094 RNR131092:RNR131094 RXN131092:RXN131094 SHJ131092:SHJ131094 SRF131092:SRF131094 TBB131092:TBB131094 TKX131092:TKX131094 TUT131092:TUT131094 UEP131092:UEP131094 UOL131092:UOL131094 UYH131092:UYH131094 VID131092:VID131094 VRZ131092:VRZ131094 WBV131092:WBV131094 WLR131092:WLR131094 WVN131092:WVN131094 I196628:I196630 JB196628:JB196630 SX196628:SX196630 ACT196628:ACT196630 AMP196628:AMP196630 AWL196628:AWL196630 BGH196628:BGH196630 BQD196628:BQD196630 BZZ196628:BZZ196630 CJV196628:CJV196630 CTR196628:CTR196630 DDN196628:DDN196630 DNJ196628:DNJ196630 DXF196628:DXF196630 EHB196628:EHB196630 EQX196628:EQX196630 FAT196628:FAT196630 FKP196628:FKP196630 FUL196628:FUL196630 GEH196628:GEH196630 GOD196628:GOD196630 GXZ196628:GXZ196630 HHV196628:HHV196630 HRR196628:HRR196630 IBN196628:IBN196630 ILJ196628:ILJ196630 IVF196628:IVF196630 JFB196628:JFB196630 JOX196628:JOX196630 JYT196628:JYT196630 KIP196628:KIP196630 KSL196628:KSL196630 LCH196628:LCH196630 LMD196628:LMD196630 LVZ196628:LVZ196630 MFV196628:MFV196630 MPR196628:MPR196630 MZN196628:MZN196630 NJJ196628:NJJ196630 NTF196628:NTF196630 ODB196628:ODB196630 OMX196628:OMX196630 OWT196628:OWT196630 PGP196628:PGP196630 PQL196628:PQL196630 QAH196628:QAH196630 QKD196628:QKD196630 QTZ196628:QTZ196630 RDV196628:RDV196630 RNR196628:RNR196630 RXN196628:RXN196630 SHJ196628:SHJ196630 SRF196628:SRF196630 TBB196628:TBB196630 TKX196628:TKX196630 TUT196628:TUT196630 UEP196628:UEP196630 UOL196628:UOL196630 UYH196628:UYH196630 VID196628:VID196630 VRZ196628:VRZ196630 WBV196628:WBV196630 WLR196628:WLR196630 WVN196628:WVN196630 I262164:I262166 JB262164:JB262166 SX262164:SX262166 ACT262164:ACT262166 AMP262164:AMP262166 AWL262164:AWL262166 BGH262164:BGH262166 BQD262164:BQD262166 BZZ262164:BZZ262166 CJV262164:CJV262166 CTR262164:CTR262166 DDN262164:DDN262166 DNJ262164:DNJ262166 DXF262164:DXF262166 EHB262164:EHB262166 EQX262164:EQX262166 FAT262164:FAT262166 FKP262164:FKP262166 FUL262164:FUL262166 GEH262164:GEH262166 GOD262164:GOD262166 GXZ262164:GXZ262166 HHV262164:HHV262166 HRR262164:HRR262166 IBN262164:IBN262166 ILJ262164:ILJ262166 IVF262164:IVF262166 JFB262164:JFB262166 JOX262164:JOX262166 JYT262164:JYT262166 KIP262164:KIP262166 KSL262164:KSL262166 LCH262164:LCH262166 LMD262164:LMD262166 LVZ262164:LVZ262166 MFV262164:MFV262166 MPR262164:MPR262166 MZN262164:MZN262166 NJJ262164:NJJ262166 NTF262164:NTF262166 ODB262164:ODB262166 OMX262164:OMX262166 OWT262164:OWT262166 PGP262164:PGP262166 PQL262164:PQL262166 QAH262164:QAH262166 QKD262164:QKD262166 QTZ262164:QTZ262166 RDV262164:RDV262166 RNR262164:RNR262166 RXN262164:RXN262166 SHJ262164:SHJ262166 SRF262164:SRF262166 TBB262164:TBB262166 TKX262164:TKX262166 TUT262164:TUT262166 UEP262164:UEP262166 UOL262164:UOL262166 UYH262164:UYH262166 VID262164:VID262166 VRZ262164:VRZ262166 WBV262164:WBV262166 WLR262164:WLR262166 WVN262164:WVN262166 I327700:I327702 JB327700:JB327702 SX327700:SX327702 ACT327700:ACT327702 AMP327700:AMP327702 AWL327700:AWL327702 BGH327700:BGH327702 BQD327700:BQD327702 BZZ327700:BZZ327702 CJV327700:CJV327702 CTR327700:CTR327702 DDN327700:DDN327702 DNJ327700:DNJ327702 DXF327700:DXF327702 EHB327700:EHB327702 EQX327700:EQX327702 FAT327700:FAT327702 FKP327700:FKP327702 FUL327700:FUL327702 GEH327700:GEH327702 GOD327700:GOD327702 GXZ327700:GXZ327702 HHV327700:HHV327702 HRR327700:HRR327702 IBN327700:IBN327702 ILJ327700:ILJ327702 IVF327700:IVF327702 JFB327700:JFB327702 JOX327700:JOX327702 JYT327700:JYT327702 KIP327700:KIP327702 KSL327700:KSL327702 LCH327700:LCH327702 LMD327700:LMD327702 LVZ327700:LVZ327702 MFV327700:MFV327702 MPR327700:MPR327702 MZN327700:MZN327702 NJJ327700:NJJ327702 NTF327700:NTF327702 ODB327700:ODB327702 OMX327700:OMX327702 OWT327700:OWT327702 PGP327700:PGP327702 PQL327700:PQL327702 QAH327700:QAH327702 QKD327700:QKD327702 QTZ327700:QTZ327702 RDV327700:RDV327702 RNR327700:RNR327702 RXN327700:RXN327702 SHJ327700:SHJ327702 SRF327700:SRF327702 TBB327700:TBB327702 TKX327700:TKX327702 TUT327700:TUT327702 UEP327700:UEP327702 UOL327700:UOL327702 UYH327700:UYH327702 VID327700:VID327702 VRZ327700:VRZ327702 WBV327700:WBV327702 WLR327700:WLR327702 WVN327700:WVN327702 I393236:I393238 JB393236:JB393238 SX393236:SX393238 ACT393236:ACT393238 AMP393236:AMP393238 AWL393236:AWL393238 BGH393236:BGH393238 BQD393236:BQD393238 BZZ393236:BZZ393238 CJV393236:CJV393238 CTR393236:CTR393238 DDN393236:DDN393238 DNJ393236:DNJ393238 DXF393236:DXF393238 EHB393236:EHB393238 EQX393236:EQX393238 FAT393236:FAT393238 FKP393236:FKP393238 FUL393236:FUL393238 GEH393236:GEH393238 GOD393236:GOD393238 GXZ393236:GXZ393238 HHV393236:HHV393238 HRR393236:HRR393238 IBN393236:IBN393238 ILJ393236:ILJ393238 IVF393236:IVF393238 JFB393236:JFB393238 JOX393236:JOX393238 JYT393236:JYT393238 KIP393236:KIP393238 KSL393236:KSL393238 LCH393236:LCH393238 LMD393236:LMD393238 LVZ393236:LVZ393238 MFV393236:MFV393238 MPR393236:MPR393238 MZN393236:MZN393238 NJJ393236:NJJ393238 NTF393236:NTF393238 ODB393236:ODB393238 OMX393236:OMX393238 OWT393236:OWT393238 PGP393236:PGP393238 PQL393236:PQL393238 QAH393236:QAH393238 QKD393236:QKD393238 QTZ393236:QTZ393238 RDV393236:RDV393238 RNR393236:RNR393238 RXN393236:RXN393238 SHJ393236:SHJ393238 SRF393236:SRF393238 TBB393236:TBB393238 TKX393236:TKX393238 TUT393236:TUT393238 UEP393236:UEP393238 UOL393236:UOL393238 UYH393236:UYH393238 VID393236:VID393238 VRZ393236:VRZ393238 WBV393236:WBV393238 WLR393236:WLR393238 WVN393236:WVN393238 I458772:I458774 JB458772:JB458774 SX458772:SX458774 ACT458772:ACT458774 AMP458772:AMP458774 AWL458772:AWL458774 BGH458772:BGH458774 BQD458772:BQD458774 BZZ458772:BZZ458774 CJV458772:CJV458774 CTR458772:CTR458774 DDN458772:DDN458774 DNJ458772:DNJ458774 DXF458772:DXF458774 EHB458772:EHB458774 EQX458772:EQX458774 FAT458772:FAT458774 FKP458772:FKP458774 FUL458772:FUL458774 GEH458772:GEH458774 GOD458772:GOD458774 GXZ458772:GXZ458774 HHV458772:HHV458774 HRR458772:HRR458774 IBN458772:IBN458774 ILJ458772:ILJ458774 IVF458772:IVF458774 JFB458772:JFB458774 JOX458772:JOX458774 JYT458772:JYT458774 KIP458772:KIP458774 KSL458772:KSL458774 LCH458772:LCH458774 LMD458772:LMD458774 LVZ458772:LVZ458774 MFV458772:MFV458774 MPR458772:MPR458774 MZN458772:MZN458774 NJJ458772:NJJ458774 NTF458772:NTF458774 ODB458772:ODB458774 OMX458772:OMX458774 OWT458772:OWT458774 PGP458772:PGP458774 PQL458772:PQL458774 QAH458772:QAH458774 QKD458772:QKD458774 QTZ458772:QTZ458774 RDV458772:RDV458774 RNR458772:RNR458774 RXN458772:RXN458774 SHJ458772:SHJ458774 SRF458772:SRF458774 TBB458772:TBB458774 TKX458772:TKX458774 TUT458772:TUT458774 UEP458772:UEP458774 UOL458772:UOL458774 UYH458772:UYH458774 VID458772:VID458774 VRZ458772:VRZ458774 WBV458772:WBV458774 WLR458772:WLR458774 WVN458772:WVN458774 I524308:I524310 JB524308:JB524310 SX524308:SX524310 ACT524308:ACT524310 AMP524308:AMP524310 AWL524308:AWL524310 BGH524308:BGH524310 BQD524308:BQD524310 BZZ524308:BZZ524310 CJV524308:CJV524310 CTR524308:CTR524310 DDN524308:DDN524310 DNJ524308:DNJ524310 DXF524308:DXF524310 EHB524308:EHB524310 EQX524308:EQX524310 FAT524308:FAT524310 FKP524308:FKP524310 FUL524308:FUL524310 GEH524308:GEH524310 GOD524308:GOD524310 GXZ524308:GXZ524310 HHV524308:HHV524310 HRR524308:HRR524310 IBN524308:IBN524310 ILJ524308:ILJ524310 IVF524308:IVF524310 JFB524308:JFB524310 JOX524308:JOX524310 JYT524308:JYT524310 KIP524308:KIP524310 KSL524308:KSL524310 LCH524308:LCH524310 LMD524308:LMD524310 LVZ524308:LVZ524310 MFV524308:MFV524310 MPR524308:MPR524310 MZN524308:MZN524310 NJJ524308:NJJ524310 NTF524308:NTF524310 ODB524308:ODB524310 OMX524308:OMX524310 OWT524308:OWT524310 PGP524308:PGP524310 PQL524308:PQL524310 QAH524308:QAH524310 QKD524308:QKD524310 QTZ524308:QTZ524310 RDV524308:RDV524310 RNR524308:RNR524310 RXN524308:RXN524310 SHJ524308:SHJ524310 SRF524308:SRF524310 TBB524308:TBB524310 TKX524308:TKX524310 TUT524308:TUT524310 UEP524308:UEP524310 UOL524308:UOL524310 UYH524308:UYH524310 VID524308:VID524310 VRZ524308:VRZ524310 WBV524308:WBV524310 WLR524308:WLR524310 WVN524308:WVN524310 I589844:I589846 JB589844:JB589846 SX589844:SX589846 ACT589844:ACT589846 AMP589844:AMP589846 AWL589844:AWL589846 BGH589844:BGH589846 BQD589844:BQD589846 BZZ589844:BZZ589846 CJV589844:CJV589846 CTR589844:CTR589846 DDN589844:DDN589846 DNJ589844:DNJ589846 DXF589844:DXF589846 EHB589844:EHB589846 EQX589844:EQX589846 FAT589844:FAT589846 FKP589844:FKP589846 FUL589844:FUL589846 GEH589844:GEH589846 GOD589844:GOD589846 GXZ589844:GXZ589846 HHV589844:HHV589846 HRR589844:HRR589846 IBN589844:IBN589846 ILJ589844:ILJ589846 IVF589844:IVF589846 JFB589844:JFB589846 JOX589844:JOX589846 JYT589844:JYT589846 KIP589844:KIP589846 KSL589844:KSL589846 LCH589844:LCH589846 LMD589844:LMD589846 LVZ589844:LVZ589846 MFV589844:MFV589846 MPR589844:MPR589846 MZN589844:MZN589846 NJJ589844:NJJ589846 NTF589844:NTF589846 ODB589844:ODB589846 OMX589844:OMX589846 OWT589844:OWT589846 PGP589844:PGP589846 PQL589844:PQL589846 QAH589844:QAH589846 QKD589844:QKD589846 QTZ589844:QTZ589846 RDV589844:RDV589846 RNR589844:RNR589846 RXN589844:RXN589846 SHJ589844:SHJ589846 SRF589844:SRF589846 TBB589844:TBB589846 TKX589844:TKX589846 TUT589844:TUT589846 UEP589844:UEP589846 UOL589844:UOL589846 UYH589844:UYH589846 VID589844:VID589846 VRZ589844:VRZ589846 WBV589844:WBV589846 WLR589844:WLR589846 WVN589844:WVN589846 I655380:I655382 JB655380:JB655382 SX655380:SX655382 ACT655380:ACT655382 AMP655380:AMP655382 AWL655380:AWL655382 BGH655380:BGH655382 BQD655380:BQD655382 BZZ655380:BZZ655382 CJV655380:CJV655382 CTR655380:CTR655382 DDN655380:DDN655382 DNJ655380:DNJ655382 DXF655380:DXF655382 EHB655380:EHB655382 EQX655380:EQX655382 FAT655380:FAT655382 FKP655380:FKP655382 FUL655380:FUL655382 GEH655380:GEH655382 GOD655380:GOD655382 GXZ655380:GXZ655382 HHV655380:HHV655382 HRR655380:HRR655382 IBN655380:IBN655382 ILJ655380:ILJ655382 IVF655380:IVF655382 JFB655380:JFB655382 JOX655380:JOX655382 JYT655380:JYT655382 KIP655380:KIP655382 KSL655380:KSL655382 LCH655380:LCH655382 LMD655380:LMD655382 LVZ655380:LVZ655382 MFV655380:MFV655382 MPR655380:MPR655382 MZN655380:MZN655382 NJJ655380:NJJ655382 NTF655380:NTF655382 ODB655380:ODB655382 OMX655380:OMX655382 OWT655380:OWT655382 PGP655380:PGP655382 PQL655380:PQL655382 QAH655380:QAH655382 QKD655380:QKD655382 QTZ655380:QTZ655382 RDV655380:RDV655382 RNR655380:RNR655382 RXN655380:RXN655382 SHJ655380:SHJ655382 SRF655380:SRF655382 TBB655380:TBB655382 TKX655380:TKX655382 TUT655380:TUT655382 UEP655380:UEP655382 UOL655380:UOL655382 UYH655380:UYH655382 VID655380:VID655382 VRZ655380:VRZ655382 WBV655380:WBV655382 WLR655380:WLR655382 WVN655380:WVN655382 I720916:I720918 JB720916:JB720918 SX720916:SX720918 ACT720916:ACT720918 AMP720916:AMP720918 AWL720916:AWL720918 BGH720916:BGH720918 BQD720916:BQD720918 BZZ720916:BZZ720918 CJV720916:CJV720918 CTR720916:CTR720918 DDN720916:DDN720918 DNJ720916:DNJ720918 DXF720916:DXF720918 EHB720916:EHB720918 EQX720916:EQX720918 FAT720916:FAT720918 FKP720916:FKP720918 FUL720916:FUL720918 GEH720916:GEH720918 GOD720916:GOD720918 GXZ720916:GXZ720918 HHV720916:HHV720918 HRR720916:HRR720918 IBN720916:IBN720918 ILJ720916:ILJ720918 IVF720916:IVF720918 JFB720916:JFB720918 JOX720916:JOX720918 JYT720916:JYT720918 KIP720916:KIP720918 KSL720916:KSL720918 LCH720916:LCH720918 LMD720916:LMD720918 LVZ720916:LVZ720918 MFV720916:MFV720918 MPR720916:MPR720918 MZN720916:MZN720918 NJJ720916:NJJ720918 NTF720916:NTF720918 ODB720916:ODB720918 OMX720916:OMX720918 OWT720916:OWT720918 PGP720916:PGP720918 PQL720916:PQL720918 QAH720916:QAH720918 QKD720916:QKD720918 QTZ720916:QTZ720918 RDV720916:RDV720918 RNR720916:RNR720918 RXN720916:RXN720918 SHJ720916:SHJ720918 SRF720916:SRF720918 TBB720916:TBB720918 TKX720916:TKX720918 TUT720916:TUT720918 UEP720916:UEP720918 UOL720916:UOL720918 UYH720916:UYH720918 VID720916:VID720918 VRZ720916:VRZ720918 WBV720916:WBV720918 WLR720916:WLR720918 WVN720916:WVN720918 I786452:I786454 JB786452:JB786454 SX786452:SX786454 ACT786452:ACT786454 AMP786452:AMP786454 AWL786452:AWL786454 BGH786452:BGH786454 BQD786452:BQD786454 BZZ786452:BZZ786454 CJV786452:CJV786454 CTR786452:CTR786454 DDN786452:DDN786454 DNJ786452:DNJ786454 DXF786452:DXF786454 EHB786452:EHB786454 EQX786452:EQX786454 FAT786452:FAT786454 FKP786452:FKP786454 FUL786452:FUL786454 GEH786452:GEH786454 GOD786452:GOD786454 GXZ786452:GXZ786454 HHV786452:HHV786454 HRR786452:HRR786454 IBN786452:IBN786454 ILJ786452:ILJ786454 IVF786452:IVF786454 JFB786452:JFB786454 JOX786452:JOX786454 JYT786452:JYT786454 KIP786452:KIP786454 KSL786452:KSL786454 LCH786452:LCH786454 LMD786452:LMD786454 LVZ786452:LVZ786454 MFV786452:MFV786454 MPR786452:MPR786454 MZN786452:MZN786454 NJJ786452:NJJ786454 NTF786452:NTF786454 ODB786452:ODB786454 OMX786452:OMX786454 OWT786452:OWT786454 PGP786452:PGP786454 PQL786452:PQL786454 QAH786452:QAH786454 QKD786452:QKD786454 QTZ786452:QTZ786454 RDV786452:RDV786454 RNR786452:RNR786454 RXN786452:RXN786454 SHJ786452:SHJ786454 SRF786452:SRF786454 TBB786452:TBB786454 TKX786452:TKX786454 TUT786452:TUT786454 UEP786452:UEP786454 UOL786452:UOL786454 UYH786452:UYH786454 VID786452:VID786454 VRZ786452:VRZ786454 WBV786452:WBV786454 WLR786452:WLR786454 WVN786452:WVN786454 I851988:I851990 JB851988:JB851990 SX851988:SX851990 ACT851988:ACT851990 AMP851988:AMP851990 AWL851988:AWL851990 BGH851988:BGH851990 BQD851988:BQD851990 BZZ851988:BZZ851990 CJV851988:CJV851990 CTR851988:CTR851990 DDN851988:DDN851990 DNJ851988:DNJ851990 DXF851988:DXF851990 EHB851988:EHB851990 EQX851988:EQX851990 FAT851988:FAT851990 FKP851988:FKP851990 FUL851988:FUL851990 GEH851988:GEH851990 GOD851988:GOD851990 GXZ851988:GXZ851990 HHV851988:HHV851990 HRR851988:HRR851990 IBN851988:IBN851990 ILJ851988:ILJ851990 IVF851988:IVF851990 JFB851988:JFB851990 JOX851988:JOX851990 JYT851988:JYT851990 KIP851988:KIP851990 KSL851988:KSL851990 LCH851988:LCH851990 LMD851988:LMD851990 LVZ851988:LVZ851990 MFV851988:MFV851990 MPR851988:MPR851990 MZN851988:MZN851990 NJJ851988:NJJ851990 NTF851988:NTF851990 ODB851988:ODB851990 OMX851988:OMX851990 OWT851988:OWT851990 PGP851988:PGP851990 PQL851988:PQL851990 QAH851988:QAH851990 QKD851988:QKD851990 QTZ851988:QTZ851990 RDV851988:RDV851990 RNR851988:RNR851990 RXN851988:RXN851990 SHJ851988:SHJ851990 SRF851988:SRF851990 TBB851988:TBB851990 TKX851988:TKX851990 TUT851988:TUT851990 UEP851988:UEP851990 UOL851988:UOL851990 UYH851988:UYH851990 VID851988:VID851990 VRZ851988:VRZ851990 WBV851988:WBV851990 WLR851988:WLR851990 WVN851988:WVN851990 I917524:I917526 JB917524:JB917526 SX917524:SX917526 ACT917524:ACT917526 AMP917524:AMP917526 AWL917524:AWL917526 BGH917524:BGH917526 BQD917524:BQD917526 BZZ917524:BZZ917526 CJV917524:CJV917526 CTR917524:CTR917526 DDN917524:DDN917526 DNJ917524:DNJ917526 DXF917524:DXF917526 EHB917524:EHB917526 EQX917524:EQX917526 FAT917524:FAT917526 FKP917524:FKP917526 FUL917524:FUL917526 GEH917524:GEH917526 GOD917524:GOD917526 GXZ917524:GXZ917526 HHV917524:HHV917526 HRR917524:HRR917526 IBN917524:IBN917526 ILJ917524:ILJ917526 IVF917524:IVF917526 JFB917524:JFB917526 JOX917524:JOX917526 JYT917524:JYT917526 KIP917524:KIP917526 KSL917524:KSL917526 LCH917524:LCH917526 LMD917524:LMD917526 LVZ917524:LVZ917526 MFV917524:MFV917526 MPR917524:MPR917526 MZN917524:MZN917526 NJJ917524:NJJ917526 NTF917524:NTF917526 ODB917524:ODB917526 OMX917524:OMX917526 OWT917524:OWT917526 PGP917524:PGP917526 PQL917524:PQL917526 QAH917524:QAH917526 QKD917524:QKD917526 QTZ917524:QTZ917526 RDV917524:RDV917526 RNR917524:RNR917526 RXN917524:RXN917526 SHJ917524:SHJ917526 SRF917524:SRF917526 TBB917524:TBB917526 TKX917524:TKX917526 TUT917524:TUT917526 UEP917524:UEP917526 UOL917524:UOL917526 UYH917524:UYH917526 VID917524:VID917526 VRZ917524:VRZ917526 WBV917524:WBV917526 WLR917524:WLR917526 WVN917524:WVN917526 I983060:I983062 JB983060:JB983062 SX983060:SX983062 ACT983060:ACT983062 AMP983060:AMP983062 AWL983060:AWL983062 BGH983060:BGH983062 BQD983060:BQD983062 BZZ983060:BZZ983062 CJV983060:CJV983062 CTR983060:CTR983062 DDN983060:DDN983062 DNJ983060:DNJ983062 DXF983060:DXF983062 EHB983060:EHB983062 EQX983060:EQX983062 FAT983060:FAT983062 FKP983060:FKP983062 FUL983060:FUL983062 GEH983060:GEH983062 GOD983060:GOD983062 GXZ983060:GXZ983062 HHV983060:HHV983062 HRR983060:HRR983062 IBN983060:IBN983062 ILJ983060:ILJ983062 IVF983060:IVF983062 JFB983060:JFB983062 JOX983060:JOX983062 JYT983060:JYT983062 KIP983060:KIP983062 KSL983060:KSL983062 LCH983060:LCH983062 LMD983060:LMD983062 LVZ983060:LVZ983062 MFV983060:MFV983062 MPR983060:MPR983062 MZN983060:MZN983062 NJJ983060:NJJ983062 NTF983060:NTF983062 ODB983060:ODB983062 OMX983060:OMX983062 OWT983060:OWT983062 PGP983060:PGP983062 PQL983060:PQL983062 QAH983060:QAH983062 QKD983060:QKD983062 QTZ983060:QTZ983062 RDV983060:RDV983062 RNR983060:RNR983062 RXN983060:RXN983062 SHJ983060:SHJ983062 SRF983060:SRF983062 TBB983060:TBB983062 TKX983060:TKX983062 TUT983060:TUT983062 UEP983060:UEP983062 UOL983060:UOL983062 UYH983060:UYH983062 VID983060:VID983062 VRZ983060:VRZ983062 WBV983060:WBV983062 WLR983060:WLR983062 WVN45 WLR45 WBV45 VRZ45 VID45 UYH45 UOL45 UEP45 TUT45 TKX45 TBB45 SRF45 SHJ45 RXN45 RNR45 RDV45 QTZ45 QKD45 QAH45 PQL45 PGP45 OWT45 OMX45 ODB45 NTF45 NJJ45 MZN45 MPR45 MFV45 LVZ45 LMD45 LCH45 KSL45 KIP45 JYT45 JOX45 JFB45 IVF45 ILJ45 IBN45 HRR45 HHV45 GXZ45 GOD45 GEH45 FUL45 FKP45 FAT45 EQX45 EHB45 DXF45 DNJ45 DDN45 CTR45 CJV45 BZZ45 BQD45 BGH45 AWL45 AMP45 ACT45 SX45 JB45">
      <formula1>AND(SUM(I11:I25,I33:I47)&lt;=1,SUM(I11:I25,I33:I47)&gt;=0)</formula1>
    </dataValidation>
    <dataValidation type="custom" allowBlank="1" showInputMessage="1" showErrorMessage="1" errorTitle="قيمة خاظئة" error="مجموع الأوزان النسبية يجب أن لا يتجاوز ال 100" sqref="WVN983057:WVN983059 I65553:I65555 JB65553:JB65555 SX65553:SX65555 ACT65553:ACT65555 AMP65553:AMP65555 AWL65553:AWL65555 BGH65553:BGH65555 BQD65553:BQD65555 BZZ65553:BZZ65555 CJV65553:CJV65555 CTR65553:CTR65555 DDN65553:DDN65555 DNJ65553:DNJ65555 DXF65553:DXF65555 EHB65553:EHB65555 EQX65553:EQX65555 FAT65553:FAT65555 FKP65553:FKP65555 FUL65553:FUL65555 GEH65553:GEH65555 GOD65553:GOD65555 GXZ65553:GXZ65555 HHV65553:HHV65555 HRR65553:HRR65555 IBN65553:IBN65555 ILJ65553:ILJ65555 IVF65553:IVF65555 JFB65553:JFB65555 JOX65553:JOX65555 JYT65553:JYT65555 KIP65553:KIP65555 KSL65553:KSL65555 LCH65553:LCH65555 LMD65553:LMD65555 LVZ65553:LVZ65555 MFV65553:MFV65555 MPR65553:MPR65555 MZN65553:MZN65555 NJJ65553:NJJ65555 NTF65553:NTF65555 ODB65553:ODB65555 OMX65553:OMX65555 OWT65553:OWT65555 PGP65553:PGP65555 PQL65553:PQL65555 QAH65553:QAH65555 QKD65553:QKD65555 QTZ65553:QTZ65555 RDV65553:RDV65555 RNR65553:RNR65555 RXN65553:RXN65555 SHJ65553:SHJ65555 SRF65553:SRF65555 TBB65553:TBB65555 TKX65553:TKX65555 TUT65553:TUT65555 UEP65553:UEP65555 UOL65553:UOL65555 UYH65553:UYH65555 VID65553:VID65555 VRZ65553:VRZ65555 WBV65553:WBV65555 WLR65553:WLR65555 WVN65553:WVN65555 I131089:I131091 JB131089:JB131091 SX131089:SX131091 ACT131089:ACT131091 AMP131089:AMP131091 AWL131089:AWL131091 BGH131089:BGH131091 BQD131089:BQD131091 BZZ131089:BZZ131091 CJV131089:CJV131091 CTR131089:CTR131091 DDN131089:DDN131091 DNJ131089:DNJ131091 DXF131089:DXF131091 EHB131089:EHB131091 EQX131089:EQX131091 FAT131089:FAT131091 FKP131089:FKP131091 FUL131089:FUL131091 GEH131089:GEH131091 GOD131089:GOD131091 GXZ131089:GXZ131091 HHV131089:HHV131091 HRR131089:HRR131091 IBN131089:IBN131091 ILJ131089:ILJ131091 IVF131089:IVF131091 JFB131089:JFB131091 JOX131089:JOX131091 JYT131089:JYT131091 KIP131089:KIP131091 KSL131089:KSL131091 LCH131089:LCH131091 LMD131089:LMD131091 LVZ131089:LVZ131091 MFV131089:MFV131091 MPR131089:MPR131091 MZN131089:MZN131091 NJJ131089:NJJ131091 NTF131089:NTF131091 ODB131089:ODB131091 OMX131089:OMX131091 OWT131089:OWT131091 PGP131089:PGP131091 PQL131089:PQL131091 QAH131089:QAH131091 QKD131089:QKD131091 QTZ131089:QTZ131091 RDV131089:RDV131091 RNR131089:RNR131091 RXN131089:RXN131091 SHJ131089:SHJ131091 SRF131089:SRF131091 TBB131089:TBB131091 TKX131089:TKX131091 TUT131089:TUT131091 UEP131089:UEP131091 UOL131089:UOL131091 UYH131089:UYH131091 VID131089:VID131091 VRZ131089:VRZ131091 WBV131089:WBV131091 WLR131089:WLR131091 WVN131089:WVN131091 I196625:I196627 JB196625:JB196627 SX196625:SX196627 ACT196625:ACT196627 AMP196625:AMP196627 AWL196625:AWL196627 BGH196625:BGH196627 BQD196625:BQD196627 BZZ196625:BZZ196627 CJV196625:CJV196627 CTR196625:CTR196627 DDN196625:DDN196627 DNJ196625:DNJ196627 DXF196625:DXF196627 EHB196625:EHB196627 EQX196625:EQX196627 FAT196625:FAT196627 FKP196625:FKP196627 FUL196625:FUL196627 GEH196625:GEH196627 GOD196625:GOD196627 GXZ196625:GXZ196627 HHV196625:HHV196627 HRR196625:HRR196627 IBN196625:IBN196627 ILJ196625:ILJ196627 IVF196625:IVF196627 JFB196625:JFB196627 JOX196625:JOX196627 JYT196625:JYT196627 KIP196625:KIP196627 KSL196625:KSL196627 LCH196625:LCH196627 LMD196625:LMD196627 LVZ196625:LVZ196627 MFV196625:MFV196627 MPR196625:MPR196627 MZN196625:MZN196627 NJJ196625:NJJ196627 NTF196625:NTF196627 ODB196625:ODB196627 OMX196625:OMX196627 OWT196625:OWT196627 PGP196625:PGP196627 PQL196625:PQL196627 QAH196625:QAH196627 QKD196625:QKD196627 QTZ196625:QTZ196627 RDV196625:RDV196627 RNR196625:RNR196627 RXN196625:RXN196627 SHJ196625:SHJ196627 SRF196625:SRF196627 TBB196625:TBB196627 TKX196625:TKX196627 TUT196625:TUT196627 UEP196625:UEP196627 UOL196625:UOL196627 UYH196625:UYH196627 VID196625:VID196627 VRZ196625:VRZ196627 WBV196625:WBV196627 WLR196625:WLR196627 WVN196625:WVN196627 I262161:I262163 JB262161:JB262163 SX262161:SX262163 ACT262161:ACT262163 AMP262161:AMP262163 AWL262161:AWL262163 BGH262161:BGH262163 BQD262161:BQD262163 BZZ262161:BZZ262163 CJV262161:CJV262163 CTR262161:CTR262163 DDN262161:DDN262163 DNJ262161:DNJ262163 DXF262161:DXF262163 EHB262161:EHB262163 EQX262161:EQX262163 FAT262161:FAT262163 FKP262161:FKP262163 FUL262161:FUL262163 GEH262161:GEH262163 GOD262161:GOD262163 GXZ262161:GXZ262163 HHV262161:HHV262163 HRR262161:HRR262163 IBN262161:IBN262163 ILJ262161:ILJ262163 IVF262161:IVF262163 JFB262161:JFB262163 JOX262161:JOX262163 JYT262161:JYT262163 KIP262161:KIP262163 KSL262161:KSL262163 LCH262161:LCH262163 LMD262161:LMD262163 LVZ262161:LVZ262163 MFV262161:MFV262163 MPR262161:MPR262163 MZN262161:MZN262163 NJJ262161:NJJ262163 NTF262161:NTF262163 ODB262161:ODB262163 OMX262161:OMX262163 OWT262161:OWT262163 PGP262161:PGP262163 PQL262161:PQL262163 QAH262161:QAH262163 QKD262161:QKD262163 QTZ262161:QTZ262163 RDV262161:RDV262163 RNR262161:RNR262163 RXN262161:RXN262163 SHJ262161:SHJ262163 SRF262161:SRF262163 TBB262161:TBB262163 TKX262161:TKX262163 TUT262161:TUT262163 UEP262161:UEP262163 UOL262161:UOL262163 UYH262161:UYH262163 VID262161:VID262163 VRZ262161:VRZ262163 WBV262161:WBV262163 WLR262161:WLR262163 WVN262161:WVN262163 I327697:I327699 JB327697:JB327699 SX327697:SX327699 ACT327697:ACT327699 AMP327697:AMP327699 AWL327697:AWL327699 BGH327697:BGH327699 BQD327697:BQD327699 BZZ327697:BZZ327699 CJV327697:CJV327699 CTR327697:CTR327699 DDN327697:DDN327699 DNJ327697:DNJ327699 DXF327697:DXF327699 EHB327697:EHB327699 EQX327697:EQX327699 FAT327697:FAT327699 FKP327697:FKP327699 FUL327697:FUL327699 GEH327697:GEH327699 GOD327697:GOD327699 GXZ327697:GXZ327699 HHV327697:HHV327699 HRR327697:HRR327699 IBN327697:IBN327699 ILJ327697:ILJ327699 IVF327697:IVF327699 JFB327697:JFB327699 JOX327697:JOX327699 JYT327697:JYT327699 KIP327697:KIP327699 KSL327697:KSL327699 LCH327697:LCH327699 LMD327697:LMD327699 LVZ327697:LVZ327699 MFV327697:MFV327699 MPR327697:MPR327699 MZN327697:MZN327699 NJJ327697:NJJ327699 NTF327697:NTF327699 ODB327697:ODB327699 OMX327697:OMX327699 OWT327697:OWT327699 PGP327697:PGP327699 PQL327697:PQL327699 QAH327697:QAH327699 QKD327697:QKD327699 QTZ327697:QTZ327699 RDV327697:RDV327699 RNR327697:RNR327699 RXN327697:RXN327699 SHJ327697:SHJ327699 SRF327697:SRF327699 TBB327697:TBB327699 TKX327697:TKX327699 TUT327697:TUT327699 UEP327697:UEP327699 UOL327697:UOL327699 UYH327697:UYH327699 VID327697:VID327699 VRZ327697:VRZ327699 WBV327697:WBV327699 WLR327697:WLR327699 WVN327697:WVN327699 I393233:I393235 JB393233:JB393235 SX393233:SX393235 ACT393233:ACT393235 AMP393233:AMP393235 AWL393233:AWL393235 BGH393233:BGH393235 BQD393233:BQD393235 BZZ393233:BZZ393235 CJV393233:CJV393235 CTR393233:CTR393235 DDN393233:DDN393235 DNJ393233:DNJ393235 DXF393233:DXF393235 EHB393233:EHB393235 EQX393233:EQX393235 FAT393233:FAT393235 FKP393233:FKP393235 FUL393233:FUL393235 GEH393233:GEH393235 GOD393233:GOD393235 GXZ393233:GXZ393235 HHV393233:HHV393235 HRR393233:HRR393235 IBN393233:IBN393235 ILJ393233:ILJ393235 IVF393233:IVF393235 JFB393233:JFB393235 JOX393233:JOX393235 JYT393233:JYT393235 KIP393233:KIP393235 KSL393233:KSL393235 LCH393233:LCH393235 LMD393233:LMD393235 LVZ393233:LVZ393235 MFV393233:MFV393235 MPR393233:MPR393235 MZN393233:MZN393235 NJJ393233:NJJ393235 NTF393233:NTF393235 ODB393233:ODB393235 OMX393233:OMX393235 OWT393233:OWT393235 PGP393233:PGP393235 PQL393233:PQL393235 QAH393233:QAH393235 QKD393233:QKD393235 QTZ393233:QTZ393235 RDV393233:RDV393235 RNR393233:RNR393235 RXN393233:RXN393235 SHJ393233:SHJ393235 SRF393233:SRF393235 TBB393233:TBB393235 TKX393233:TKX393235 TUT393233:TUT393235 UEP393233:UEP393235 UOL393233:UOL393235 UYH393233:UYH393235 VID393233:VID393235 VRZ393233:VRZ393235 WBV393233:WBV393235 WLR393233:WLR393235 WVN393233:WVN393235 I458769:I458771 JB458769:JB458771 SX458769:SX458771 ACT458769:ACT458771 AMP458769:AMP458771 AWL458769:AWL458771 BGH458769:BGH458771 BQD458769:BQD458771 BZZ458769:BZZ458771 CJV458769:CJV458771 CTR458769:CTR458771 DDN458769:DDN458771 DNJ458769:DNJ458771 DXF458769:DXF458771 EHB458769:EHB458771 EQX458769:EQX458771 FAT458769:FAT458771 FKP458769:FKP458771 FUL458769:FUL458771 GEH458769:GEH458771 GOD458769:GOD458771 GXZ458769:GXZ458771 HHV458769:HHV458771 HRR458769:HRR458771 IBN458769:IBN458771 ILJ458769:ILJ458771 IVF458769:IVF458771 JFB458769:JFB458771 JOX458769:JOX458771 JYT458769:JYT458771 KIP458769:KIP458771 KSL458769:KSL458771 LCH458769:LCH458771 LMD458769:LMD458771 LVZ458769:LVZ458771 MFV458769:MFV458771 MPR458769:MPR458771 MZN458769:MZN458771 NJJ458769:NJJ458771 NTF458769:NTF458771 ODB458769:ODB458771 OMX458769:OMX458771 OWT458769:OWT458771 PGP458769:PGP458771 PQL458769:PQL458771 QAH458769:QAH458771 QKD458769:QKD458771 QTZ458769:QTZ458771 RDV458769:RDV458771 RNR458769:RNR458771 RXN458769:RXN458771 SHJ458769:SHJ458771 SRF458769:SRF458771 TBB458769:TBB458771 TKX458769:TKX458771 TUT458769:TUT458771 UEP458769:UEP458771 UOL458769:UOL458771 UYH458769:UYH458771 VID458769:VID458771 VRZ458769:VRZ458771 WBV458769:WBV458771 WLR458769:WLR458771 WVN458769:WVN458771 I524305:I524307 JB524305:JB524307 SX524305:SX524307 ACT524305:ACT524307 AMP524305:AMP524307 AWL524305:AWL524307 BGH524305:BGH524307 BQD524305:BQD524307 BZZ524305:BZZ524307 CJV524305:CJV524307 CTR524305:CTR524307 DDN524305:DDN524307 DNJ524305:DNJ524307 DXF524305:DXF524307 EHB524305:EHB524307 EQX524305:EQX524307 FAT524305:FAT524307 FKP524305:FKP524307 FUL524305:FUL524307 GEH524305:GEH524307 GOD524305:GOD524307 GXZ524305:GXZ524307 HHV524305:HHV524307 HRR524305:HRR524307 IBN524305:IBN524307 ILJ524305:ILJ524307 IVF524305:IVF524307 JFB524305:JFB524307 JOX524305:JOX524307 JYT524305:JYT524307 KIP524305:KIP524307 KSL524305:KSL524307 LCH524305:LCH524307 LMD524305:LMD524307 LVZ524305:LVZ524307 MFV524305:MFV524307 MPR524305:MPR524307 MZN524305:MZN524307 NJJ524305:NJJ524307 NTF524305:NTF524307 ODB524305:ODB524307 OMX524305:OMX524307 OWT524305:OWT524307 PGP524305:PGP524307 PQL524305:PQL524307 QAH524305:QAH524307 QKD524305:QKD524307 QTZ524305:QTZ524307 RDV524305:RDV524307 RNR524305:RNR524307 RXN524305:RXN524307 SHJ524305:SHJ524307 SRF524305:SRF524307 TBB524305:TBB524307 TKX524305:TKX524307 TUT524305:TUT524307 UEP524305:UEP524307 UOL524305:UOL524307 UYH524305:UYH524307 VID524305:VID524307 VRZ524305:VRZ524307 WBV524305:WBV524307 WLR524305:WLR524307 WVN524305:WVN524307 I589841:I589843 JB589841:JB589843 SX589841:SX589843 ACT589841:ACT589843 AMP589841:AMP589843 AWL589841:AWL589843 BGH589841:BGH589843 BQD589841:BQD589843 BZZ589841:BZZ589843 CJV589841:CJV589843 CTR589841:CTR589843 DDN589841:DDN589843 DNJ589841:DNJ589843 DXF589841:DXF589843 EHB589841:EHB589843 EQX589841:EQX589843 FAT589841:FAT589843 FKP589841:FKP589843 FUL589841:FUL589843 GEH589841:GEH589843 GOD589841:GOD589843 GXZ589841:GXZ589843 HHV589841:HHV589843 HRR589841:HRR589843 IBN589841:IBN589843 ILJ589841:ILJ589843 IVF589841:IVF589843 JFB589841:JFB589843 JOX589841:JOX589843 JYT589841:JYT589843 KIP589841:KIP589843 KSL589841:KSL589843 LCH589841:LCH589843 LMD589841:LMD589843 LVZ589841:LVZ589843 MFV589841:MFV589843 MPR589841:MPR589843 MZN589841:MZN589843 NJJ589841:NJJ589843 NTF589841:NTF589843 ODB589841:ODB589843 OMX589841:OMX589843 OWT589841:OWT589843 PGP589841:PGP589843 PQL589841:PQL589843 QAH589841:QAH589843 QKD589841:QKD589843 QTZ589841:QTZ589843 RDV589841:RDV589843 RNR589841:RNR589843 RXN589841:RXN589843 SHJ589841:SHJ589843 SRF589841:SRF589843 TBB589841:TBB589843 TKX589841:TKX589843 TUT589841:TUT589843 UEP589841:UEP589843 UOL589841:UOL589843 UYH589841:UYH589843 VID589841:VID589843 VRZ589841:VRZ589843 WBV589841:WBV589843 WLR589841:WLR589843 WVN589841:WVN589843 I655377:I655379 JB655377:JB655379 SX655377:SX655379 ACT655377:ACT655379 AMP655377:AMP655379 AWL655377:AWL655379 BGH655377:BGH655379 BQD655377:BQD655379 BZZ655377:BZZ655379 CJV655377:CJV655379 CTR655377:CTR655379 DDN655377:DDN655379 DNJ655377:DNJ655379 DXF655377:DXF655379 EHB655377:EHB655379 EQX655377:EQX655379 FAT655377:FAT655379 FKP655377:FKP655379 FUL655377:FUL655379 GEH655377:GEH655379 GOD655377:GOD655379 GXZ655377:GXZ655379 HHV655377:HHV655379 HRR655377:HRR655379 IBN655377:IBN655379 ILJ655377:ILJ655379 IVF655377:IVF655379 JFB655377:JFB655379 JOX655377:JOX655379 JYT655377:JYT655379 KIP655377:KIP655379 KSL655377:KSL655379 LCH655377:LCH655379 LMD655377:LMD655379 LVZ655377:LVZ655379 MFV655377:MFV655379 MPR655377:MPR655379 MZN655377:MZN655379 NJJ655377:NJJ655379 NTF655377:NTF655379 ODB655377:ODB655379 OMX655377:OMX655379 OWT655377:OWT655379 PGP655377:PGP655379 PQL655377:PQL655379 QAH655377:QAH655379 QKD655377:QKD655379 QTZ655377:QTZ655379 RDV655377:RDV655379 RNR655377:RNR655379 RXN655377:RXN655379 SHJ655377:SHJ655379 SRF655377:SRF655379 TBB655377:TBB655379 TKX655377:TKX655379 TUT655377:TUT655379 UEP655377:UEP655379 UOL655377:UOL655379 UYH655377:UYH655379 VID655377:VID655379 VRZ655377:VRZ655379 WBV655377:WBV655379 WLR655377:WLR655379 WVN655377:WVN655379 I720913:I720915 JB720913:JB720915 SX720913:SX720915 ACT720913:ACT720915 AMP720913:AMP720915 AWL720913:AWL720915 BGH720913:BGH720915 BQD720913:BQD720915 BZZ720913:BZZ720915 CJV720913:CJV720915 CTR720913:CTR720915 DDN720913:DDN720915 DNJ720913:DNJ720915 DXF720913:DXF720915 EHB720913:EHB720915 EQX720913:EQX720915 FAT720913:FAT720915 FKP720913:FKP720915 FUL720913:FUL720915 GEH720913:GEH720915 GOD720913:GOD720915 GXZ720913:GXZ720915 HHV720913:HHV720915 HRR720913:HRR720915 IBN720913:IBN720915 ILJ720913:ILJ720915 IVF720913:IVF720915 JFB720913:JFB720915 JOX720913:JOX720915 JYT720913:JYT720915 KIP720913:KIP720915 KSL720913:KSL720915 LCH720913:LCH720915 LMD720913:LMD720915 LVZ720913:LVZ720915 MFV720913:MFV720915 MPR720913:MPR720915 MZN720913:MZN720915 NJJ720913:NJJ720915 NTF720913:NTF720915 ODB720913:ODB720915 OMX720913:OMX720915 OWT720913:OWT720915 PGP720913:PGP720915 PQL720913:PQL720915 QAH720913:QAH720915 QKD720913:QKD720915 QTZ720913:QTZ720915 RDV720913:RDV720915 RNR720913:RNR720915 RXN720913:RXN720915 SHJ720913:SHJ720915 SRF720913:SRF720915 TBB720913:TBB720915 TKX720913:TKX720915 TUT720913:TUT720915 UEP720913:UEP720915 UOL720913:UOL720915 UYH720913:UYH720915 VID720913:VID720915 VRZ720913:VRZ720915 WBV720913:WBV720915 WLR720913:WLR720915 WVN720913:WVN720915 I786449:I786451 JB786449:JB786451 SX786449:SX786451 ACT786449:ACT786451 AMP786449:AMP786451 AWL786449:AWL786451 BGH786449:BGH786451 BQD786449:BQD786451 BZZ786449:BZZ786451 CJV786449:CJV786451 CTR786449:CTR786451 DDN786449:DDN786451 DNJ786449:DNJ786451 DXF786449:DXF786451 EHB786449:EHB786451 EQX786449:EQX786451 FAT786449:FAT786451 FKP786449:FKP786451 FUL786449:FUL786451 GEH786449:GEH786451 GOD786449:GOD786451 GXZ786449:GXZ786451 HHV786449:HHV786451 HRR786449:HRR786451 IBN786449:IBN786451 ILJ786449:ILJ786451 IVF786449:IVF786451 JFB786449:JFB786451 JOX786449:JOX786451 JYT786449:JYT786451 KIP786449:KIP786451 KSL786449:KSL786451 LCH786449:LCH786451 LMD786449:LMD786451 LVZ786449:LVZ786451 MFV786449:MFV786451 MPR786449:MPR786451 MZN786449:MZN786451 NJJ786449:NJJ786451 NTF786449:NTF786451 ODB786449:ODB786451 OMX786449:OMX786451 OWT786449:OWT786451 PGP786449:PGP786451 PQL786449:PQL786451 QAH786449:QAH786451 QKD786449:QKD786451 QTZ786449:QTZ786451 RDV786449:RDV786451 RNR786449:RNR786451 RXN786449:RXN786451 SHJ786449:SHJ786451 SRF786449:SRF786451 TBB786449:TBB786451 TKX786449:TKX786451 TUT786449:TUT786451 UEP786449:UEP786451 UOL786449:UOL786451 UYH786449:UYH786451 VID786449:VID786451 VRZ786449:VRZ786451 WBV786449:WBV786451 WLR786449:WLR786451 WVN786449:WVN786451 I851985:I851987 JB851985:JB851987 SX851985:SX851987 ACT851985:ACT851987 AMP851985:AMP851987 AWL851985:AWL851987 BGH851985:BGH851987 BQD851985:BQD851987 BZZ851985:BZZ851987 CJV851985:CJV851987 CTR851985:CTR851987 DDN851985:DDN851987 DNJ851985:DNJ851987 DXF851985:DXF851987 EHB851985:EHB851987 EQX851985:EQX851987 FAT851985:FAT851987 FKP851985:FKP851987 FUL851985:FUL851987 GEH851985:GEH851987 GOD851985:GOD851987 GXZ851985:GXZ851987 HHV851985:HHV851987 HRR851985:HRR851987 IBN851985:IBN851987 ILJ851985:ILJ851987 IVF851985:IVF851987 JFB851985:JFB851987 JOX851985:JOX851987 JYT851985:JYT851987 KIP851985:KIP851987 KSL851985:KSL851987 LCH851985:LCH851987 LMD851985:LMD851987 LVZ851985:LVZ851987 MFV851985:MFV851987 MPR851985:MPR851987 MZN851985:MZN851987 NJJ851985:NJJ851987 NTF851985:NTF851987 ODB851985:ODB851987 OMX851985:OMX851987 OWT851985:OWT851987 PGP851985:PGP851987 PQL851985:PQL851987 QAH851985:QAH851987 QKD851985:QKD851987 QTZ851985:QTZ851987 RDV851985:RDV851987 RNR851985:RNR851987 RXN851985:RXN851987 SHJ851985:SHJ851987 SRF851985:SRF851987 TBB851985:TBB851987 TKX851985:TKX851987 TUT851985:TUT851987 UEP851985:UEP851987 UOL851985:UOL851987 UYH851985:UYH851987 VID851985:VID851987 VRZ851985:VRZ851987 WBV851985:WBV851987 WLR851985:WLR851987 WVN851985:WVN851987 I917521:I917523 JB917521:JB917523 SX917521:SX917523 ACT917521:ACT917523 AMP917521:AMP917523 AWL917521:AWL917523 BGH917521:BGH917523 BQD917521:BQD917523 BZZ917521:BZZ917523 CJV917521:CJV917523 CTR917521:CTR917523 DDN917521:DDN917523 DNJ917521:DNJ917523 DXF917521:DXF917523 EHB917521:EHB917523 EQX917521:EQX917523 FAT917521:FAT917523 FKP917521:FKP917523 FUL917521:FUL917523 GEH917521:GEH917523 GOD917521:GOD917523 GXZ917521:GXZ917523 HHV917521:HHV917523 HRR917521:HRR917523 IBN917521:IBN917523 ILJ917521:ILJ917523 IVF917521:IVF917523 JFB917521:JFB917523 JOX917521:JOX917523 JYT917521:JYT917523 KIP917521:KIP917523 KSL917521:KSL917523 LCH917521:LCH917523 LMD917521:LMD917523 LVZ917521:LVZ917523 MFV917521:MFV917523 MPR917521:MPR917523 MZN917521:MZN917523 NJJ917521:NJJ917523 NTF917521:NTF917523 ODB917521:ODB917523 OMX917521:OMX917523 OWT917521:OWT917523 PGP917521:PGP917523 PQL917521:PQL917523 QAH917521:QAH917523 QKD917521:QKD917523 QTZ917521:QTZ917523 RDV917521:RDV917523 RNR917521:RNR917523 RXN917521:RXN917523 SHJ917521:SHJ917523 SRF917521:SRF917523 TBB917521:TBB917523 TKX917521:TKX917523 TUT917521:TUT917523 UEP917521:UEP917523 UOL917521:UOL917523 UYH917521:UYH917523 VID917521:VID917523 VRZ917521:VRZ917523 WBV917521:WBV917523 WLR917521:WLR917523 WVN917521:WVN917523 I983057:I983059 JB983057:JB983059 SX983057:SX983059 ACT983057:ACT983059 AMP983057:AMP983059 AWL983057:AWL983059 BGH983057:BGH983059 BQD983057:BQD983059 BZZ983057:BZZ983059 CJV983057:CJV983059 CTR983057:CTR983059 DDN983057:DDN983059 DNJ983057:DNJ983059 DXF983057:DXF983059 EHB983057:EHB983059 EQX983057:EQX983059 FAT983057:FAT983059 FKP983057:FKP983059 FUL983057:FUL983059 GEH983057:GEH983059 GOD983057:GOD983059 GXZ983057:GXZ983059 HHV983057:HHV983059 HRR983057:HRR983059 IBN983057:IBN983059 ILJ983057:ILJ983059 IVF983057:IVF983059 JFB983057:JFB983059 JOX983057:JOX983059 JYT983057:JYT983059 KIP983057:KIP983059 KSL983057:KSL983059 LCH983057:LCH983059 LMD983057:LMD983059 LVZ983057:LVZ983059 MFV983057:MFV983059 MPR983057:MPR983059 MZN983057:MZN983059 NJJ983057:NJJ983059 NTF983057:NTF983059 ODB983057:ODB983059 OMX983057:OMX983059 OWT983057:OWT983059 PGP983057:PGP983059 PQL983057:PQL983059 QAH983057:QAH983059 QKD983057:QKD983059 QTZ983057:QTZ983059 RDV983057:RDV983059 RNR983057:RNR983059 RXN983057:RXN983059 SHJ983057:SHJ983059 SRF983057:SRF983059 TBB983057:TBB983059 TKX983057:TKX983059 TUT983057:TUT983059 UEP983057:UEP983059 UOL983057:UOL983059 UYH983057:UYH983059 VID983057:VID983059 VRZ983057:VRZ983059 WBV983057:WBV983059 WLR983057:WLR983059 WVN42 WLR42 WBV42 VRZ42 VID42 UYH42 UOL42 UEP42 TUT42 TKX42 TBB42 SRF42 SHJ42 RXN42 RNR42 RDV42 QTZ42 QKD42 QAH42 PQL42 PGP42 OWT42 OMX42 ODB42 NTF42 NJJ42 MZN42 MPR42 MFV42 LVZ42 LMD42 LCH42 KSL42 KIP42 JYT42 JOX42 JFB42 IVF42 ILJ42 IBN42 HRR42 HHV42 GXZ42 GOD42 GEH42 FUL42 FKP42 FAT42 EQX42 EHB42 DXF42 DNJ42 DDN42 CTR42 CJV42 BZZ42 BQD42 BGH42 AWL42 AMP42 ACT42 SX42 JB42">
      <formula1>AND(SUM(I11:I25,I33:I47)&lt;=1,SUM(I11:I25,I33:I47)&gt;=0)</formula1>
    </dataValidation>
    <dataValidation type="custom" allowBlank="1" showInputMessage="1" showErrorMessage="1" errorTitle="قيمة خاظئة" error="مجموع الأوزان النسبية يجب أن لا يتجاوز ال 100" sqref="WVN983054:WVN983056 I65550:I65552 JB65550:JB65552 SX65550:SX65552 ACT65550:ACT65552 AMP65550:AMP65552 AWL65550:AWL65552 BGH65550:BGH65552 BQD65550:BQD65552 BZZ65550:BZZ65552 CJV65550:CJV65552 CTR65550:CTR65552 DDN65550:DDN65552 DNJ65550:DNJ65552 DXF65550:DXF65552 EHB65550:EHB65552 EQX65550:EQX65552 FAT65550:FAT65552 FKP65550:FKP65552 FUL65550:FUL65552 GEH65550:GEH65552 GOD65550:GOD65552 GXZ65550:GXZ65552 HHV65550:HHV65552 HRR65550:HRR65552 IBN65550:IBN65552 ILJ65550:ILJ65552 IVF65550:IVF65552 JFB65550:JFB65552 JOX65550:JOX65552 JYT65550:JYT65552 KIP65550:KIP65552 KSL65550:KSL65552 LCH65550:LCH65552 LMD65550:LMD65552 LVZ65550:LVZ65552 MFV65550:MFV65552 MPR65550:MPR65552 MZN65550:MZN65552 NJJ65550:NJJ65552 NTF65550:NTF65552 ODB65550:ODB65552 OMX65550:OMX65552 OWT65550:OWT65552 PGP65550:PGP65552 PQL65550:PQL65552 QAH65550:QAH65552 QKD65550:QKD65552 QTZ65550:QTZ65552 RDV65550:RDV65552 RNR65550:RNR65552 RXN65550:RXN65552 SHJ65550:SHJ65552 SRF65550:SRF65552 TBB65550:TBB65552 TKX65550:TKX65552 TUT65550:TUT65552 UEP65550:UEP65552 UOL65550:UOL65552 UYH65550:UYH65552 VID65550:VID65552 VRZ65550:VRZ65552 WBV65550:WBV65552 WLR65550:WLR65552 WVN65550:WVN65552 I131086:I131088 JB131086:JB131088 SX131086:SX131088 ACT131086:ACT131088 AMP131086:AMP131088 AWL131086:AWL131088 BGH131086:BGH131088 BQD131086:BQD131088 BZZ131086:BZZ131088 CJV131086:CJV131088 CTR131086:CTR131088 DDN131086:DDN131088 DNJ131086:DNJ131088 DXF131086:DXF131088 EHB131086:EHB131088 EQX131086:EQX131088 FAT131086:FAT131088 FKP131086:FKP131088 FUL131086:FUL131088 GEH131086:GEH131088 GOD131086:GOD131088 GXZ131086:GXZ131088 HHV131086:HHV131088 HRR131086:HRR131088 IBN131086:IBN131088 ILJ131086:ILJ131088 IVF131086:IVF131088 JFB131086:JFB131088 JOX131086:JOX131088 JYT131086:JYT131088 KIP131086:KIP131088 KSL131086:KSL131088 LCH131086:LCH131088 LMD131086:LMD131088 LVZ131086:LVZ131088 MFV131086:MFV131088 MPR131086:MPR131088 MZN131086:MZN131088 NJJ131086:NJJ131088 NTF131086:NTF131088 ODB131086:ODB131088 OMX131086:OMX131088 OWT131086:OWT131088 PGP131086:PGP131088 PQL131086:PQL131088 QAH131086:QAH131088 QKD131086:QKD131088 QTZ131086:QTZ131088 RDV131086:RDV131088 RNR131086:RNR131088 RXN131086:RXN131088 SHJ131086:SHJ131088 SRF131086:SRF131088 TBB131086:TBB131088 TKX131086:TKX131088 TUT131086:TUT131088 UEP131086:UEP131088 UOL131086:UOL131088 UYH131086:UYH131088 VID131086:VID131088 VRZ131086:VRZ131088 WBV131086:WBV131088 WLR131086:WLR131088 WVN131086:WVN131088 I196622:I196624 JB196622:JB196624 SX196622:SX196624 ACT196622:ACT196624 AMP196622:AMP196624 AWL196622:AWL196624 BGH196622:BGH196624 BQD196622:BQD196624 BZZ196622:BZZ196624 CJV196622:CJV196624 CTR196622:CTR196624 DDN196622:DDN196624 DNJ196622:DNJ196624 DXF196622:DXF196624 EHB196622:EHB196624 EQX196622:EQX196624 FAT196622:FAT196624 FKP196622:FKP196624 FUL196622:FUL196624 GEH196622:GEH196624 GOD196622:GOD196624 GXZ196622:GXZ196624 HHV196622:HHV196624 HRR196622:HRR196624 IBN196622:IBN196624 ILJ196622:ILJ196624 IVF196622:IVF196624 JFB196622:JFB196624 JOX196622:JOX196624 JYT196622:JYT196624 KIP196622:KIP196624 KSL196622:KSL196624 LCH196622:LCH196624 LMD196622:LMD196624 LVZ196622:LVZ196624 MFV196622:MFV196624 MPR196622:MPR196624 MZN196622:MZN196624 NJJ196622:NJJ196624 NTF196622:NTF196624 ODB196622:ODB196624 OMX196622:OMX196624 OWT196622:OWT196624 PGP196622:PGP196624 PQL196622:PQL196624 QAH196622:QAH196624 QKD196622:QKD196624 QTZ196622:QTZ196624 RDV196622:RDV196624 RNR196622:RNR196624 RXN196622:RXN196624 SHJ196622:SHJ196624 SRF196622:SRF196624 TBB196622:TBB196624 TKX196622:TKX196624 TUT196622:TUT196624 UEP196622:UEP196624 UOL196622:UOL196624 UYH196622:UYH196624 VID196622:VID196624 VRZ196622:VRZ196624 WBV196622:WBV196624 WLR196622:WLR196624 WVN196622:WVN196624 I262158:I262160 JB262158:JB262160 SX262158:SX262160 ACT262158:ACT262160 AMP262158:AMP262160 AWL262158:AWL262160 BGH262158:BGH262160 BQD262158:BQD262160 BZZ262158:BZZ262160 CJV262158:CJV262160 CTR262158:CTR262160 DDN262158:DDN262160 DNJ262158:DNJ262160 DXF262158:DXF262160 EHB262158:EHB262160 EQX262158:EQX262160 FAT262158:FAT262160 FKP262158:FKP262160 FUL262158:FUL262160 GEH262158:GEH262160 GOD262158:GOD262160 GXZ262158:GXZ262160 HHV262158:HHV262160 HRR262158:HRR262160 IBN262158:IBN262160 ILJ262158:ILJ262160 IVF262158:IVF262160 JFB262158:JFB262160 JOX262158:JOX262160 JYT262158:JYT262160 KIP262158:KIP262160 KSL262158:KSL262160 LCH262158:LCH262160 LMD262158:LMD262160 LVZ262158:LVZ262160 MFV262158:MFV262160 MPR262158:MPR262160 MZN262158:MZN262160 NJJ262158:NJJ262160 NTF262158:NTF262160 ODB262158:ODB262160 OMX262158:OMX262160 OWT262158:OWT262160 PGP262158:PGP262160 PQL262158:PQL262160 QAH262158:QAH262160 QKD262158:QKD262160 QTZ262158:QTZ262160 RDV262158:RDV262160 RNR262158:RNR262160 RXN262158:RXN262160 SHJ262158:SHJ262160 SRF262158:SRF262160 TBB262158:TBB262160 TKX262158:TKX262160 TUT262158:TUT262160 UEP262158:UEP262160 UOL262158:UOL262160 UYH262158:UYH262160 VID262158:VID262160 VRZ262158:VRZ262160 WBV262158:WBV262160 WLR262158:WLR262160 WVN262158:WVN262160 I327694:I327696 JB327694:JB327696 SX327694:SX327696 ACT327694:ACT327696 AMP327694:AMP327696 AWL327694:AWL327696 BGH327694:BGH327696 BQD327694:BQD327696 BZZ327694:BZZ327696 CJV327694:CJV327696 CTR327694:CTR327696 DDN327694:DDN327696 DNJ327694:DNJ327696 DXF327694:DXF327696 EHB327694:EHB327696 EQX327694:EQX327696 FAT327694:FAT327696 FKP327694:FKP327696 FUL327694:FUL327696 GEH327694:GEH327696 GOD327694:GOD327696 GXZ327694:GXZ327696 HHV327694:HHV327696 HRR327694:HRR327696 IBN327694:IBN327696 ILJ327694:ILJ327696 IVF327694:IVF327696 JFB327694:JFB327696 JOX327694:JOX327696 JYT327694:JYT327696 KIP327694:KIP327696 KSL327694:KSL327696 LCH327694:LCH327696 LMD327694:LMD327696 LVZ327694:LVZ327696 MFV327694:MFV327696 MPR327694:MPR327696 MZN327694:MZN327696 NJJ327694:NJJ327696 NTF327694:NTF327696 ODB327694:ODB327696 OMX327694:OMX327696 OWT327694:OWT327696 PGP327694:PGP327696 PQL327694:PQL327696 QAH327694:QAH327696 QKD327694:QKD327696 QTZ327694:QTZ327696 RDV327694:RDV327696 RNR327694:RNR327696 RXN327694:RXN327696 SHJ327694:SHJ327696 SRF327694:SRF327696 TBB327694:TBB327696 TKX327694:TKX327696 TUT327694:TUT327696 UEP327694:UEP327696 UOL327694:UOL327696 UYH327694:UYH327696 VID327694:VID327696 VRZ327694:VRZ327696 WBV327694:WBV327696 WLR327694:WLR327696 WVN327694:WVN327696 I393230:I393232 JB393230:JB393232 SX393230:SX393232 ACT393230:ACT393232 AMP393230:AMP393232 AWL393230:AWL393232 BGH393230:BGH393232 BQD393230:BQD393232 BZZ393230:BZZ393232 CJV393230:CJV393232 CTR393230:CTR393232 DDN393230:DDN393232 DNJ393230:DNJ393232 DXF393230:DXF393232 EHB393230:EHB393232 EQX393230:EQX393232 FAT393230:FAT393232 FKP393230:FKP393232 FUL393230:FUL393232 GEH393230:GEH393232 GOD393230:GOD393232 GXZ393230:GXZ393232 HHV393230:HHV393232 HRR393230:HRR393232 IBN393230:IBN393232 ILJ393230:ILJ393232 IVF393230:IVF393232 JFB393230:JFB393232 JOX393230:JOX393232 JYT393230:JYT393232 KIP393230:KIP393232 KSL393230:KSL393232 LCH393230:LCH393232 LMD393230:LMD393232 LVZ393230:LVZ393232 MFV393230:MFV393232 MPR393230:MPR393232 MZN393230:MZN393232 NJJ393230:NJJ393232 NTF393230:NTF393232 ODB393230:ODB393232 OMX393230:OMX393232 OWT393230:OWT393232 PGP393230:PGP393232 PQL393230:PQL393232 QAH393230:QAH393232 QKD393230:QKD393232 QTZ393230:QTZ393232 RDV393230:RDV393232 RNR393230:RNR393232 RXN393230:RXN393232 SHJ393230:SHJ393232 SRF393230:SRF393232 TBB393230:TBB393232 TKX393230:TKX393232 TUT393230:TUT393232 UEP393230:UEP393232 UOL393230:UOL393232 UYH393230:UYH393232 VID393230:VID393232 VRZ393230:VRZ393232 WBV393230:WBV393232 WLR393230:WLR393232 WVN393230:WVN393232 I458766:I458768 JB458766:JB458768 SX458766:SX458768 ACT458766:ACT458768 AMP458766:AMP458768 AWL458766:AWL458768 BGH458766:BGH458768 BQD458766:BQD458768 BZZ458766:BZZ458768 CJV458766:CJV458768 CTR458766:CTR458768 DDN458766:DDN458768 DNJ458766:DNJ458768 DXF458766:DXF458768 EHB458766:EHB458768 EQX458766:EQX458768 FAT458766:FAT458768 FKP458766:FKP458768 FUL458766:FUL458768 GEH458766:GEH458768 GOD458766:GOD458768 GXZ458766:GXZ458768 HHV458766:HHV458768 HRR458766:HRR458768 IBN458766:IBN458768 ILJ458766:ILJ458768 IVF458766:IVF458768 JFB458766:JFB458768 JOX458766:JOX458768 JYT458766:JYT458768 KIP458766:KIP458768 KSL458766:KSL458768 LCH458766:LCH458768 LMD458766:LMD458768 LVZ458766:LVZ458768 MFV458766:MFV458768 MPR458766:MPR458768 MZN458766:MZN458768 NJJ458766:NJJ458768 NTF458766:NTF458768 ODB458766:ODB458768 OMX458766:OMX458768 OWT458766:OWT458768 PGP458766:PGP458768 PQL458766:PQL458768 QAH458766:QAH458768 QKD458766:QKD458768 QTZ458766:QTZ458768 RDV458766:RDV458768 RNR458766:RNR458768 RXN458766:RXN458768 SHJ458766:SHJ458768 SRF458766:SRF458768 TBB458766:TBB458768 TKX458766:TKX458768 TUT458766:TUT458768 UEP458766:UEP458768 UOL458766:UOL458768 UYH458766:UYH458768 VID458766:VID458768 VRZ458766:VRZ458768 WBV458766:WBV458768 WLR458766:WLR458768 WVN458766:WVN458768 I524302:I524304 JB524302:JB524304 SX524302:SX524304 ACT524302:ACT524304 AMP524302:AMP524304 AWL524302:AWL524304 BGH524302:BGH524304 BQD524302:BQD524304 BZZ524302:BZZ524304 CJV524302:CJV524304 CTR524302:CTR524304 DDN524302:DDN524304 DNJ524302:DNJ524304 DXF524302:DXF524304 EHB524302:EHB524304 EQX524302:EQX524304 FAT524302:FAT524304 FKP524302:FKP524304 FUL524302:FUL524304 GEH524302:GEH524304 GOD524302:GOD524304 GXZ524302:GXZ524304 HHV524302:HHV524304 HRR524302:HRR524304 IBN524302:IBN524304 ILJ524302:ILJ524304 IVF524302:IVF524304 JFB524302:JFB524304 JOX524302:JOX524304 JYT524302:JYT524304 KIP524302:KIP524304 KSL524302:KSL524304 LCH524302:LCH524304 LMD524302:LMD524304 LVZ524302:LVZ524304 MFV524302:MFV524304 MPR524302:MPR524304 MZN524302:MZN524304 NJJ524302:NJJ524304 NTF524302:NTF524304 ODB524302:ODB524304 OMX524302:OMX524304 OWT524302:OWT524304 PGP524302:PGP524304 PQL524302:PQL524304 QAH524302:QAH524304 QKD524302:QKD524304 QTZ524302:QTZ524304 RDV524302:RDV524304 RNR524302:RNR524304 RXN524302:RXN524304 SHJ524302:SHJ524304 SRF524302:SRF524304 TBB524302:TBB524304 TKX524302:TKX524304 TUT524302:TUT524304 UEP524302:UEP524304 UOL524302:UOL524304 UYH524302:UYH524304 VID524302:VID524304 VRZ524302:VRZ524304 WBV524302:WBV524304 WLR524302:WLR524304 WVN524302:WVN524304 I589838:I589840 JB589838:JB589840 SX589838:SX589840 ACT589838:ACT589840 AMP589838:AMP589840 AWL589838:AWL589840 BGH589838:BGH589840 BQD589838:BQD589840 BZZ589838:BZZ589840 CJV589838:CJV589840 CTR589838:CTR589840 DDN589838:DDN589840 DNJ589838:DNJ589840 DXF589838:DXF589840 EHB589838:EHB589840 EQX589838:EQX589840 FAT589838:FAT589840 FKP589838:FKP589840 FUL589838:FUL589840 GEH589838:GEH589840 GOD589838:GOD589840 GXZ589838:GXZ589840 HHV589838:HHV589840 HRR589838:HRR589840 IBN589838:IBN589840 ILJ589838:ILJ589840 IVF589838:IVF589840 JFB589838:JFB589840 JOX589838:JOX589840 JYT589838:JYT589840 KIP589838:KIP589840 KSL589838:KSL589840 LCH589838:LCH589840 LMD589838:LMD589840 LVZ589838:LVZ589840 MFV589838:MFV589840 MPR589838:MPR589840 MZN589838:MZN589840 NJJ589838:NJJ589840 NTF589838:NTF589840 ODB589838:ODB589840 OMX589838:OMX589840 OWT589838:OWT589840 PGP589838:PGP589840 PQL589838:PQL589840 QAH589838:QAH589840 QKD589838:QKD589840 QTZ589838:QTZ589840 RDV589838:RDV589840 RNR589838:RNR589840 RXN589838:RXN589840 SHJ589838:SHJ589840 SRF589838:SRF589840 TBB589838:TBB589840 TKX589838:TKX589840 TUT589838:TUT589840 UEP589838:UEP589840 UOL589838:UOL589840 UYH589838:UYH589840 VID589838:VID589840 VRZ589838:VRZ589840 WBV589838:WBV589840 WLR589838:WLR589840 WVN589838:WVN589840 I655374:I655376 JB655374:JB655376 SX655374:SX655376 ACT655374:ACT655376 AMP655374:AMP655376 AWL655374:AWL655376 BGH655374:BGH655376 BQD655374:BQD655376 BZZ655374:BZZ655376 CJV655374:CJV655376 CTR655374:CTR655376 DDN655374:DDN655376 DNJ655374:DNJ655376 DXF655374:DXF655376 EHB655374:EHB655376 EQX655374:EQX655376 FAT655374:FAT655376 FKP655374:FKP655376 FUL655374:FUL655376 GEH655374:GEH655376 GOD655374:GOD655376 GXZ655374:GXZ655376 HHV655374:HHV655376 HRR655374:HRR655376 IBN655374:IBN655376 ILJ655374:ILJ655376 IVF655374:IVF655376 JFB655374:JFB655376 JOX655374:JOX655376 JYT655374:JYT655376 KIP655374:KIP655376 KSL655374:KSL655376 LCH655374:LCH655376 LMD655374:LMD655376 LVZ655374:LVZ655376 MFV655374:MFV655376 MPR655374:MPR655376 MZN655374:MZN655376 NJJ655374:NJJ655376 NTF655374:NTF655376 ODB655374:ODB655376 OMX655374:OMX655376 OWT655374:OWT655376 PGP655374:PGP655376 PQL655374:PQL655376 QAH655374:QAH655376 QKD655374:QKD655376 QTZ655374:QTZ655376 RDV655374:RDV655376 RNR655374:RNR655376 RXN655374:RXN655376 SHJ655374:SHJ655376 SRF655374:SRF655376 TBB655374:TBB655376 TKX655374:TKX655376 TUT655374:TUT655376 UEP655374:UEP655376 UOL655374:UOL655376 UYH655374:UYH655376 VID655374:VID655376 VRZ655374:VRZ655376 WBV655374:WBV655376 WLR655374:WLR655376 WVN655374:WVN655376 I720910:I720912 JB720910:JB720912 SX720910:SX720912 ACT720910:ACT720912 AMP720910:AMP720912 AWL720910:AWL720912 BGH720910:BGH720912 BQD720910:BQD720912 BZZ720910:BZZ720912 CJV720910:CJV720912 CTR720910:CTR720912 DDN720910:DDN720912 DNJ720910:DNJ720912 DXF720910:DXF720912 EHB720910:EHB720912 EQX720910:EQX720912 FAT720910:FAT720912 FKP720910:FKP720912 FUL720910:FUL720912 GEH720910:GEH720912 GOD720910:GOD720912 GXZ720910:GXZ720912 HHV720910:HHV720912 HRR720910:HRR720912 IBN720910:IBN720912 ILJ720910:ILJ720912 IVF720910:IVF720912 JFB720910:JFB720912 JOX720910:JOX720912 JYT720910:JYT720912 KIP720910:KIP720912 KSL720910:KSL720912 LCH720910:LCH720912 LMD720910:LMD720912 LVZ720910:LVZ720912 MFV720910:MFV720912 MPR720910:MPR720912 MZN720910:MZN720912 NJJ720910:NJJ720912 NTF720910:NTF720912 ODB720910:ODB720912 OMX720910:OMX720912 OWT720910:OWT720912 PGP720910:PGP720912 PQL720910:PQL720912 QAH720910:QAH720912 QKD720910:QKD720912 QTZ720910:QTZ720912 RDV720910:RDV720912 RNR720910:RNR720912 RXN720910:RXN720912 SHJ720910:SHJ720912 SRF720910:SRF720912 TBB720910:TBB720912 TKX720910:TKX720912 TUT720910:TUT720912 UEP720910:UEP720912 UOL720910:UOL720912 UYH720910:UYH720912 VID720910:VID720912 VRZ720910:VRZ720912 WBV720910:WBV720912 WLR720910:WLR720912 WVN720910:WVN720912 I786446:I786448 JB786446:JB786448 SX786446:SX786448 ACT786446:ACT786448 AMP786446:AMP786448 AWL786446:AWL786448 BGH786446:BGH786448 BQD786446:BQD786448 BZZ786446:BZZ786448 CJV786446:CJV786448 CTR786446:CTR786448 DDN786446:DDN786448 DNJ786446:DNJ786448 DXF786446:DXF786448 EHB786446:EHB786448 EQX786446:EQX786448 FAT786446:FAT786448 FKP786446:FKP786448 FUL786446:FUL786448 GEH786446:GEH786448 GOD786446:GOD786448 GXZ786446:GXZ786448 HHV786446:HHV786448 HRR786446:HRR786448 IBN786446:IBN786448 ILJ786446:ILJ786448 IVF786446:IVF786448 JFB786446:JFB786448 JOX786446:JOX786448 JYT786446:JYT786448 KIP786446:KIP786448 KSL786446:KSL786448 LCH786446:LCH786448 LMD786446:LMD786448 LVZ786446:LVZ786448 MFV786446:MFV786448 MPR786446:MPR786448 MZN786446:MZN786448 NJJ786446:NJJ786448 NTF786446:NTF786448 ODB786446:ODB786448 OMX786446:OMX786448 OWT786446:OWT786448 PGP786446:PGP786448 PQL786446:PQL786448 QAH786446:QAH786448 QKD786446:QKD786448 QTZ786446:QTZ786448 RDV786446:RDV786448 RNR786446:RNR786448 RXN786446:RXN786448 SHJ786446:SHJ786448 SRF786446:SRF786448 TBB786446:TBB786448 TKX786446:TKX786448 TUT786446:TUT786448 UEP786446:UEP786448 UOL786446:UOL786448 UYH786446:UYH786448 VID786446:VID786448 VRZ786446:VRZ786448 WBV786446:WBV786448 WLR786446:WLR786448 WVN786446:WVN786448 I851982:I851984 JB851982:JB851984 SX851982:SX851984 ACT851982:ACT851984 AMP851982:AMP851984 AWL851982:AWL851984 BGH851982:BGH851984 BQD851982:BQD851984 BZZ851982:BZZ851984 CJV851982:CJV851984 CTR851982:CTR851984 DDN851982:DDN851984 DNJ851982:DNJ851984 DXF851982:DXF851984 EHB851982:EHB851984 EQX851982:EQX851984 FAT851982:FAT851984 FKP851982:FKP851984 FUL851982:FUL851984 GEH851982:GEH851984 GOD851982:GOD851984 GXZ851982:GXZ851984 HHV851982:HHV851984 HRR851982:HRR851984 IBN851982:IBN851984 ILJ851982:ILJ851984 IVF851982:IVF851984 JFB851982:JFB851984 JOX851982:JOX851984 JYT851982:JYT851984 KIP851982:KIP851984 KSL851982:KSL851984 LCH851982:LCH851984 LMD851982:LMD851984 LVZ851982:LVZ851984 MFV851982:MFV851984 MPR851982:MPR851984 MZN851982:MZN851984 NJJ851982:NJJ851984 NTF851982:NTF851984 ODB851982:ODB851984 OMX851982:OMX851984 OWT851982:OWT851984 PGP851982:PGP851984 PQL851982:PQL851984 QAH851982:QAH851984 QKD851982:QKD851984 QTZ851982:QTZ851984 RDV851982:RDV851984 RNR851982:RNR851984 RXN851982:RXN851984 SHJ851982:SHJ851984 SRF851982:SRF851984 TBB851982:TBB851984 TKX851982:TKX851984 TUT851982:TUT851984 UEP851982:UEP851984 UOL851982:UOL851984 UYH851982:UYH851984 VID851982:VID851984 VRZ851982:VRZ851984 WBV851982:WBV851984 WLR851982:WLR851984 WVN851982:WVN851984 I917518:I917520 JB917518:JB917520 SX917518:SX917520 ACT917518:ACT917520 AMP917518:AMP917520 AWL917518:AWL917520 BGH917518:BGH917520 BQD917518:BQD917520 BZZ917518:BZZ917520 CJV917518:CJV917520 CTR917518:CTR917520 DDN917518:DDN917520 DNJ917518:DNJ917520 DXF917518:DXF917520 EHB917518:EHB917520 EQX917518:EQX917520 FAT917518:FAT917520 FKP917518:FKP917520 FUL917518:FUL917520 GEH917518:GEH917520 GOD917518:GOD917520 GXZ917518:GXZ917520 HHV917518:HHV917520 HRR917518:HRR917520 IBN917518:IBN917520 ILJ917518:ILJ917520 IVF917518:IVF917520 JFB917518:JFB917520 JOX917518:JOX917520 JYT917518:JYT917520 KIP917518:KIP917520 KSL917518:KSL917520 LCH917518:LCH917520 LMD917518:LMD917520 LVZ917518:LVZ917520 MFV917518:MFV917520 MPR917518:MPR917520 MZN917518:MZN917520 NJJ917518:NJJ917520 NTF917518:NTF917520 ODB917518:ODB917520 OMX917518:OMX917520 OWT917518:OWT917520 PGP917518:PGP917520 PQL917518:PQL917520 QAH917518:QAH917520 QKD917518:QKD917520 QTZ917518:QTZ917520 RDV917518:RDV917520 RNR917518:RNR917520 RXN917518:RXN917520 SHJ917518:SHJ917520 SRF917518:SRF917520 TBB917518:TBB917520 TKX917518:TKX917520 TUT917518:TUT917520 UEP917518:UEP917520 UOL917518:UOL917520 UYH917518:UYH917520 VID917518:VID917520 VRZ917518:VRZ917520 WBV917518:WBV917520 WLR917518:WLR917520 WVN917518:WVN917520 I983054:I983056 JB983054:JB983056 SX983054:SX983056 ACT983054:ACT983056 AMP983054:AMP983056 AWL983054:AWL983056 BGH983054:BGH983056 BQD983054:BQD983056 BZZ983054:BZZ983056 CJV983054:CJV983056 CTR983054:CTR983056 DDN983054:DDN983056 DNJ983054:DNJ983056 DXF983054:DXF983056 EHB983054:EHB983056 EQX983054:EQX983056 FAT983054:FAT983056 FKP983054:FKP983056 FUL983054:FUL983056 GEH983054:GEH983056 GOD983054:GOD983056 GXZ983054:GXZ983056 HHV983054:HHV983056 HRR983054:HRR983056 IBN983054:IBN983056 ILJ983054:ILJ983056 IVF983054:IVF983056 JFB983054:JFB983056 JOX983054:JOX983056 JYT983054:JYT983056 KIP983054:KIP983056 KSL983054:KSL983056 LCH983054:LCH983056 LMD983054:LMD983056 LVZ983054:LVZ983056 MFV983054:MFV983056 MPR983054:MPR983056 MZN983054:MZN983056 NJJ983054:NJJ983056 NTF983054:NTF983056 ODB983054:ODB983056 OMX983054:OMX983056 OWT983054:OWT983056 PGP983054:PGP983056 PQL983054:PQL983056 QAH983054:QAH983056 QKD983054:QKD983056 QTZ983054:QTZ983056 RDV983054:RDV983056 RNR983054:RNR983056 RXN983054:RXN983056 SHJ983054:SHJ983056 SRF983054:SRF983056 TBB983054:TBB983056 TKX983054:TKX983056 TUT983054:TUT983056 UEP983054:UEP983056 UOL983054:UOL983056 UYH983054:UYH983056 VID983054:VID983056 VRZ983054:VRZ983056 WBV983054:WBV983056 WLR983054:WLR983056 WVN39 WLR39 WBV39 VRZ39 VID39 UYH39 UOL39 UEP39 TUT39 TKX39 TBB39 SRF39 SHJ39 RXN39 RNR39 RDV39 QTZ39 QKD39 QAH39 PQL39 PGP39 OWT39 OMX39 ODB39 NTF39 NJJ39 MZN39 MPR39 MFV39 LVZ39 LMD39 LCH39 KSL39 KIP39 JYT39 JOX39 JFB39 IVF39 ILJ39 IBN39 HRR39 HHV39 GXZ39 GOD39 GEH39 FUL39 FKP39 FAT39 EQX39 EHB39 DXF39 DNJ39 DDN39 CTR39 CJV39 BZZ39 BQD39 BGH39 AWL39 AMP39 ACT39 SX39 JB39">
      <formula1>AND(SUM(I11:I25,I33:I47)&lt;=1,SUM(I11:I25,I33:I47)&gt;=0)</formula1>
    </dataValidation>
    <dataValidation type="custom" allowBlank="1" showInputMessage="1" showErrorMessage="1" errorTitle="قيمة خاظئة" error="مجموع الأوزان النسبية يجب أن لا يتجاوز ال 100" sqref="WVN983051:WVN983053 I65547:I65549 JB65547:JB65549 SX65547:SX65549 ACT65547:ACT65549 AMP65547:AMP65549 AWL65547:AWL65549 BGH65547:BGH65549 BQD65547:BQD65549 BZZ65547:BZZ65549 CJV65547:CJV65549 CTR65547:CTR65549 DDN65547:DDN65549 DNJ65547:DNJ65549 DXF65547:DXF65549 EHB65547:EHB65549 EQX65547:EQX65549 FAT65547:FAT65549 FKP65547:FKP65549 FUL65547:FUL65549 GEH65547:GEH65549 GOD65547:GOD65549 GXZ65547:GXZ65549 HHV65547:HHV65549 HRR65547:HRR65549 IBN65547:IBN65549 ILJ65547:ILJ65549 IVF65547:IVF65549 JFB65547:JFB65549 JOX65547:JOX65549 JYT65547:JYT65549 KIP65547:KIP65549 KSL65547:KSL65549 LCH65547:LCH65549 LMD65547:LMD65549 LVZ65547:LVZ65549 MFV65547:MFV65549 MPR65547:MPR65549 MZN65547:MZN65549 NJJ65547:NJJ65549 NTF65547:NTF65549 ODB65547:ODB65549 OMX65547:OMX65549 OWT65547:OWT65549 PGP65547:PGP65549 PQL65547:PQL65549 QAH65547:QAH65549 QKD65547:QKD65549 QTZ65547:QTZ65549 RDV65547:RDV65549 RNR65547:RNR65549 RXN65547:RXN65549 SHJ65547:SHJ65549 SRF65547:SRF65549 TBB65547:TBB65549 TKX65547:TKX65549 TUT65547:TUT65549 UEP65547:UEP65549 UOL65547:UOL65549 UYH65547:UYH65549 VID65547:VID65549 VRZ65547:VRZ65549 WBV65547:WBV65549 WLR65547:WLR65549 WVN65547:WVN65549 I131083:I131085 JB131083:JB131085 SX131083:SX131085 ACT131083:ACT131085 AMP131083:AMP131085 AWL131083:AWL131085 BGH131083:BGH131085 BQD131083:BQD131085 BZZ131083:BZZ131085 CJV131083:CJV131085 CTR131083:CTR131085 DDN131083:DDN131085 DNJ131083:DNJ131085 DXF131083:DXF131085 EHB131083:EHB131085 EQX131083:EQX131085 FAT131083:FAT131085 FKP131083:FKP131085 FUL131083:FUL131085 GEH131083:GEH131085 GOD131083:GOD131085 GXZ131083:GXZ131085 HHV131083:HHV131085 HRR131083:HRR131085 IBN131083:IBN131085 ILJ131083:ILJ131085 IVF131083:IVF131085 JFB131083:JFB131085 JOX131083:JOX131085 JYT131083:JYT131085 KIP131083:KIP131085 KSL131083:KSL131085 LCH131083:LCH131085 LMD131083:LMD131085 LVZ131083:LVZ131085 MFV131083:MFV131085 MPR131083:MPR131085 MZN131083:MZN131085 NJJ131083:NJJ131085 NTF131083:NTF131085 ODB131083:ODB131085 OMX131083:OMX131085 OWT131083:OWT131085 PGP131083:PGP131085 PQL131083:PQL131085 QAH131083:QAH131085 QKD131083:QKD131085 QTZ131083:QTZ131085 RDV131083:RDV131085 RNR131083:RNR131085 RXN131083:RXN131085 SHJ131083:SHJ131085 SRF131083:SRF131085 TBB131083:TBB131085 TKX131083:TKX131085 TUT131083:TUT131085 UEP131083:UEP131085 UOL131083:UOL131085 UYH131083:UYH131085 VID131083:VID131085 VRZ131083:VRZ131085 WBV131083:WBV131085 WLR131083:WLR131085 WVN131083:WVN131085 I196619:I196621 JB196619:JB196621 SX196619:SX196621 ACT196619:ACT196621 AMP196619:AMP196621 AWL196619:AWL196621 BGH196619:BGH196621 BQD196619:BQD196621 BZZ196619:BZZ196621 CJV196619:CJV196621 CTR196619:CTR196621 DDN196619:DDN196621 DNJ196619:DNJ196621 DXF196619:DXF196621 EHB196619:EHB196621 EQX196619:EQX196621 FAT196619:FAT196621 FKP196619:FKP196621 FUL196619:FUL196621 GEH196619:GEH196621 GOD196619:GOD196621 GXZ196619:GXZ196621 HHV196619:HHV196621 HRR196619:HRR196621 IBN196619:IBN196621 ILJ196619:ILJ196621 IVF196619:IVF196621 JFB196619:JFB196621 JOX196619:JOX196621 JYT196619:JYT196621 KIP196619:KIP196621 KSL196619:KSL196621 LCH196619:LCH196621 LMD196619:LMD196621 LVZ196619:LVZ196621 MFV196619:MFV196621 MPR196619:MPR196621 MZN196619:MZN196621 NJJ196619:NJJ196621 NTF196619:NTF196621 ODB196619:ODB196621 OMX196619:OMX196621 OWT196619:OWT196621 PGP196619:PGP196621 PQL196619:PQL196621 QAH196619:QAH196621 QKD196619:QKD196621 QTZ196619:QTZ196621 RDV196619:RDV196621 RNR196619:RNR196621 RXN196619:RXN196621 SHJ196619:SHJ196621 SRF196619:SRF196621 TBB196619:TBB196621 TKX196619:TKX196621 TUT196619:TUT196621 UEP196619:UEP196621 UOL196619:UOL196621 UYH196619:UYH196621 VID196619:VID196621 VRZ196619:VRZ196621 WBV196619:WBV196621 WLR196619:WLR196621 WVN196619:WVN196621 I262155:I262157 JB262155:JB262157 SX262155:SX262157 ACT262155:ACT262157 AMP262155:AMP262157 AWL262155:AWL262157 BGH262155:BGH262157 BQD262155:BQD262157 BZZ262155:BZZ262157 CJV262155:CJV262157 CTR262155:CTR262157 DDN262155:DDN262157 DNJ262155:DNJ262157 DXF262155:DXF262157 EHB262155:EHB262157 EQX262155:EQX262157 FAT262155:FAT262157 FKP262155:FKP262157 FUL262155:FUL262157 GEH262155:GEH262157 GOD262155:GOD262157 GXZ262155:GXZ262157 HHV262155:HHV262157 HRR262155:HRR262157 IBN262155:IBN262157 ILJ262155:ILJ262157 IVF262155:IVF262157 JFB262155:JFB262157 JOX262155:JOX262157 JYT262155:JYT262157 KIP262155:KIP262157 KSL262155:KSL262157 LCH262155:LCH262157 LMD262155:LMD262157 LVZ262155:LVZ262157 MFV262155:MFV262157 MPR262155:MPR262157 MZN262155:MZN262157 NJJ262155:NJJ262157 NTF262155:NTF262157 ODB262155:ODB262157 OMX262155:OMX262157 OWT262155:OWT262157 PGP262155:PGP262157 PQL262155:PQL262157 QAH262155:QAH262157 QKD262155:QKD262157 QTZ262155:QTZ262157 RDV262155:RDV262157 RNR262155:RNR262157 RXN262155:RXN262157 SHJ262155:SHJ262157 SRF262155:SRF262157 TBB262155:TBB262157 TKX262155:TKX262157 TUT262155:TUT262157 UEP262155:UEP262157 UOL262155:UOL262157 UYH262155:UYH262157 VID262155:VID262157 VRZ262155:VRZ262157 WBV262155:WBV262157 WLR262155:WLR262157 WVN262155:WVN262157 I327691:I327693 JB327691:JB327693 SX327691:SX327693 ACT327691:ACT327693 AMP327691:AMP327693 AWL327691:AWL327693 BGH327691:BGH327693 BQD327691:BQD327693 BZZ327691:BZZ327693 CJV327691:CJV327693 CTR327691:CTR327693 DDN327691:DDN327693 DNJ327691:DNJ327693 DXF327691:DXF327693 EHB327691:EHB327693 EQX327691:EQX327693 FAT327691:FAT327693 FKP327691:FKP327693 FUL327691:FUL327693 GEH327691:GEH327693 GOD327691:GOD327693 GXZ327691:GXZ327693 HHV327691:HHV327693 HRR327691:HRR327693 IBN327691:IBN327693 ILJ327691:ILJ327693 IVF327691:IVF327693 JFB327691:JFB327693 JOX327691:JOX327693 JYT327691:JYT327693 KIP327691:KIP327693 KSL327691:KSL327693 LCH327691:LCH327693 LMD327691:LMD327693 LVZ327691:LVZ327693 MFV327691:MFV327693 MPR327691:MPR327693 MZN327691:MZN327693 NJJ327691:NJJ327693 NTF327691:NTF327693 ODB327691:ODB327693 OMX327691:OMX327693 OWT327691:OWT327693 PGP327691:PGP327693 PQL327691:PQL327693 QAH327691:QAH327693 QKD327691:QKD327693 QTZ327691:QTZ327693 RDV327691:RDV327693 RNR327691:RNR327693 RXN327691:RXN327693 SHJ327691:SHJ327693 SRF327691:SRF327693 TBB327691:TBB327693 TKX327691:TKX327693 TUT327691:TUT327693 UEP327691:UEP327693 UOL327691:UOL327693 UYH327691:UYH327693 VID327691:VID327693 VRZ327691:VRZ327693 WBV327691:WBV327693 WLR327691:WLR327693 WVN327691:WVN327693 I393227:I393229 JB393227:JB393229 SX393227:SX393229 ACT393227:ACT393229 AMP393227:AMP393229 AWL393227:AWL393229 BGH393227:BGH393229 BQD393227:BQD393229 BZZ393227:BZZ393229 CJV393227:CJV393229 CTR393227:CTR393229 DDN393227:DDN393229 DNJ393227:DNJ393229 DXF393227:DXF393229 EHB393227:EHB393229 EQX393227:EQX393229 FAT393227:FAT393229 FKP393227:FKP393229 FUL393227:FUL393229 GEH393227:GEH393229 GOD393227:GOD393229 GXZ393227:GXZ393229 HHV393227:HHV393229 HRR393227:HRR393229 IBN393227:IBN393229 ILJ393227:ILJ393229 IVF393227:IVF393229 JFB393227:JFB393229 JOX393227:JOX393229 JYT393227:JYT393229 KIP393227:KIP393229 KSL393227:KSL393229 LCH393227:LCH393229 LMD393227:LMD393229 LVZ393227:LVZ393229 MFV393227:MFV393229 MPR393227:MPR393229 MZN393227:MZN393229 NJJ393227:NJJ393229 NTF393227:NTF393229 ODB393227:ODB393229 OMX393227:OMX393229 OWT393227:OWT393229 PGP393227:PGP393229 PQL393227:PQL393229 QAH393227:QAH393229 QKD393227:QKD393229 QTZ393227:QTZ393229 RDV393227:RDV393229 RNR393227:RNR393229 RXN393227:RXN393229 SHJ393227:SHJ393229 SRF393227:SRF393229 TBB393227:TBB393229 TKX393227:TKX393229 TUT393227:TUT393229 UEP393227:UEP393229 UOL393227:UOL393229 UYH393227:UYH393229 VID393227:VID393229 VRZ393227:VRZ393229 WBV393227:WBV393229 WLR393227:WLR393229 WVN393227:WVN393229 I458763:I458765 JB458763:JB458765 SX458763:SX458765 ACT458763:ACT458765 AMP458763:AMP458765 AWL458763:AWL458765 BGH458763:BGH458765 BQD458763:BQD458765 BZZ458763:BZZ458765 CJV458763:CJV458765 CTR458763:CTR458765 DDN458763:DDN458765 DNJ458763:DNJ458765 DXF458763:DXF458765 EHB458763:EHB458765 EQX458763:EQX458765 FAT458763:FAT458765 FKP458763:FKP458765 FUL458763:FUL458765 GEH458763:GEH458765 GOD458763:GOD458765 GXZ458763:GXZ458765 HHV458763:HHV458765 HRR458763:HRR458765 IBN458763:IBN458765 ILJ458763:ILJ458765 IVF458763:IVF458765 JFB458763:JFB458765 JOX458763:JOX458765 JYT458763:JYT458765 KIP458763:KIP458765 KSL458763:KSL458765 LCH458763:LCH458765 LMD458763:LMD458765 LVZ458763:LVZ458765 MFV458763:MFV458765 MPR458763:MPR458765 MZN458763:MZN458765 NJJ458763:NJJ458765 NTF458763:NTF458765 ODB458763:ODB458765 OMX458763:OMX458765 OWT458763:OWT458765 PGP458763:PGP458765 PQL458763:PQL458765 QAH458763:QAH458765 QKD458763:QKD458765 QTZ458763:QTZ458765 RDV458763:RDV458765 RNR458763:RNR458765 RXN458763:RXN458765 SHJ458763:SHJ458765 SRF458763:SRF458765 TBB458763:TBB458765 TKX458763:TKX458765 TUT458763:TUT458765 UEP458763:UEP458765 UOL458763:UOL458765 UYH458763:UYH458765 VID458763:VID458765 VRZ458763:VRZ458765 WBV458763:WBV458765 WLR458763:WLR458765 WVN458763:WVN458765 I524299:I524301 JB524299:JB524301 SX524299:SX524301 ACT524299:ACT524301 AMP524299:AMP524301 AWL524299:AWL524301 BGH524299:BGH524301 BQD524299:BQD524301 BZZ524299:BZZ524301 CJV524299:CJV524301 CTR524299:CTR524301 DDN524299:DDN524301 DNJ524299:DNJ524301 DXF524299:DXF524301 EHB524299:EHB524301 EQX524299:EQX524301 FAT524299:FAT524301 FKP524299:FKP524301 FUL524299:FUL524301 GEH524299:GEH524301 GOD524299:GOD524301 GXZ524299:GXZ524301 HHV524299:HHV524301 HRR524299:HRR524301 IBN524299:IBN524301 ILJ524299:ILJ524301 IVF524299:IVF524301 JFB524299:JFB524301 JOX524299:JOX524301 JYT524299:JYT524301 KIP524299:KIP524301 KSL524299:KSL524301 LCH524299:LCH524301 LMD524299:LMD524301 LVZ524299:LVZ524301 MFV524299:MFV524301 MPR524299:MPR524301 MZN524299:MZN524301 NJJ524299:NJJ524301 NTF524299:NTF524301 ODB524299:ODB524301 OMX524299:OMX524301 OWT524299:OWT524301 PGP524299:PGP524301 PQL524299:PQL524301 QAH524299:QAH524301 QKD524299:QKD524301 QTZ524299:QTZ524301 RDV524299:RDV524301 RNR524299:RNR524301 RXN524299:RXN524301 SHJ524299:SHJ524301 SRF524299:SRF524301 TBB524299:TBB524301 TKX524299:TKX524301 TUT524299:TUT524301 UEP524299:UEP524301 UOL524299:UOL524301 UYH524299:UYH524301 VID524299:VID524301 VRZ524299:VRZ524301 WBV524299:WBV524301 WLR524299:WLR524301 WVN524299:WVN524301 I589835:I589837 JB589835:JB589837 SX589835:SX589837 ACT589835:ACT589837 AMP589835:AMP589837 AWL589835:AWL589837 BGH589835:BGH589837 BQD589835:BQD589837 BZZ589835:BZZ589837 CJV589835:CJV589837 CTR589835:CTR589837 DDN589835:DDN589837 DNJ589835:DNJ589837 DXF589835:DXF589837 EHB589835:EHB589837 EQX589835:EQX589837 FAT589835:FAT589837 FKP589835:FKP589837 FUL589835:FUL589837 GEH589835:GEH589837 GOD589835:GOD589837 GXZ589835:GXZ589837 HHV589835:HHV589837 HRR589835:HRR589837 IBN589835:IBN589837 ILJ589835:ILJ589837 IVF589835:IVF589837 JFB589835:JFB589837 JOX589835:JOX589837 JYT589835:JYT589837 KIP589835:KIP589837 KSL589835:KSL589837 LCH589835:LCH589837 LMD589835:LMD589837 LVZ589835:LVZ589837 MFV589835:MFV589837 MPR589835:MPR589837 MZN589835:MZN589837 NJJ589835:NJJ589837 NTF589835:NTF589837 ODB589835:ODB589837 OMX589835:OMX589837 OWT589835:OWT589837 PGP589835:PGP589837 PQL589835:PQL589837 QAH589835:QAH589837 QKD589835:QKD589837 QTZ589835:QTZ589837 RDV589835:RDV589837 RNR589835:RNR589837 RXN589835:RXN589837 SHJ589835:SHJ589837 SRF589835:SRF589837 TBB589835:TBB589837 TKX589835:TKX589837 TUT589835:TUT589837 UEP589835:UEP589837 UOL589835:UOL589837 UYH589835:UYH589837 VID589835:VID589837 VRZ589835:VRZ589837 WBV589835:WBV589837 WLR589835:WLR589837 WVN589835:WVN589837 I655371:I655373 JB655371:JB655373 SX655371:SX655373 ACT655371:ACT655373 AMP655371:AMP655373 AWL655371:AWL655373 BGH655371:BGH655373 BQD655371:BQD655373 BZZ655371:BZZ655373 CJV655371:CJV655373 CTR655371:CTR655373 DDN655371:DDN655373 DNJ655371:DNJ655373 DXF655371:DXF655373 EHB655371:EHB655373 EQX655371:EQX655373 FAT655371:FAT655373 FKP655371:FKP655373 FUL655371:FUL655373 GEH655371:GEH655373 GOD655371:GOD655373 GXZ655371:GXZ655373 HHV655371:HHV655373 HRR655371:HRR655373 IBN655371:IBN655373 ILJ655371:ILJ655373 IVF655371:IVF655373 JFB655371:JFB655373 JOX655371:JOX655373 JYT655371:JYT655373 KIP655371:KIP655373 KSL655371:KSL655373 LCH655371:LCH655373 LMD655371:LMD655373 LVZ655371:LVZ655373 MFV655371:MFV655373 MPR655371:MPR655373 MZN655371:MZN655373 NJJ655371:NJJ655373 NTF655371:NTF655373 ODB655371:ODB655373 OMX655371:OMX655373 OWT655371:OWT655373 PGP655371:PGP655373 PQL655371:PQL655373 QAH655371:QAH655373 QKD655371:QKD655373 QTZ655371:QTZ655373 RDV655371:RDV655373 RNR655371:RNR655373 RXN655371:RXN655373 SHJ655371:SHJ655373 SRF655371:SRF655373 TBB655371:TBB655373 TKX655371:TKX655373 TUT655371:TUT655373 UEP655371:UEP655373 UOL655371:UOL655373 UYH655371:UYH655373 VID655371:VID655373 VRZ655371:VRZ655373 WBV655371:WBV655373 WLR655371:WLR655373 WVN655371:WVN655373 I720907:I720909 JB720907:JB720909 SX720907:SX720909 ACT720907:ACT720909 AMP720907:AMP720909 AWL720907:AWL720909 BGH720907:BGH720909 BQD720907:BQD720909 BZZ720907:BZZ720909 CJV720907:CJV720909 CTR720907:CTR720909 DDN720907:DDN720909 DNJ720907:DNJ720909 DXF720907:DXF720909 EHB720907:EHB720909 EQX720907:EQX720909 FAT720907:FAT720909 FKP720907:FKP720909 FUL720907:FUL720909 GEH720907:GEH720909 GOD720907:GOD720909 GXZ720907:GXZ720909 HHV720907:HHV720909 HRR720907:HRR720909 IBN720907:IBN720909 ILJ720907:ILJ720909 IVF720907:IVF720909 JFB720907:JFB720909 JOX720907:JOX720909 JYT720907:JYT720909 KIP720907:KIP720909 KSL720907:KSL720909 LCH720907:LCH720909 LMD720907:LMD720909 LVZ720907:LVZ720909 MFV720907:MFV720909 MPR720907:MPR720909 MZN720907:MZN720909 NJJ720907:NJJ720909 NTF720907:NTF720909 ODB720907:ODB720909 OMX720907:OMX720909 OWT720907:OWT720909 PGP720907:PGP720909 PQL720907:PQL720909 QAH720907:QAH720909 QKD720907:QKD720909 QTZ720907:QTZ720909 RDV720907:RDV720909 RNR720907:RNR720909 RXN720907:RXN720909 SHJ720907:SHJ720909 SRF720907:SRF720909 TBB720907:TBB720909 TKX720907:TKX720909 TUT720907:TUT720909 UEP720907:UEP720909 UOL720907:UOL720909 UYH720907:UYH720909 VID720907:VID720909 VRZ720907:VRZ720909 WBV720907:WBV720909 WLR720907:WLR720909 WVN720907:WVN720909 I786443:I786445 JB786443:JB786445 SX786443:SX786445 ACT786443:ACT786445 AMP786443:AMP786445 AWL786443:AWL786445 BGH786443:BGH786445 BQD786443:BQD786445 BZZ786443:BZZ786445 CJV786443:CJV786445 CTR786443:CTR786445 DDN786443:DDN786445 DNJ786443:DNJ786445 DXF786443:DXF786445 EHB786443:EHB786445 EQX786443:EQX786445 FAT786443:FAT786445 FKP786443:FKP786445 FUL786443:FUL786445 GEH786443:GEH786445 GOD786443:GOD786445 GXZ786443:GXZ786445 HHV786443:HHV786445 HRR786443:HRR786445 IBN786443:IBN786445 ILJ786443:ILJ786445 IVF786443:IVF786445 JFB786443:JFB786445 JOX786443:JOX786445 JYT786443:JYT786445 KIP786443:KIP786445 KSL786443:KSL786445 LCH786443:LCH786445 LMD786443:LMD786445 LVZ786443:LVZ786445 MFV786443:MFV786445 MPR786443:MPR786445 MZN786443:MZN786445 NJJ786443:NJJ786445 NTF786443:NTF786445 ODB786443:ODB786445 OMX786443:OMX786445 OWT786443:OWT786445 PGP786443:PGP786445 PQL786443:PQL786445 QAH786443:QAH786445 QKD786443:QKD786445 QTZ786443:QTZ786445 RDV786443:RDV786445 RNR786443:RNR786445 RXN786443:RXN786445 SHJ786443:SHJ786445 SRF786443:SRF786445 TBB786443:TBB786445 TKX786443:TKX786445 TUT786443:TUT786445 UEP786443:UEP786445 UOL786443:UOL786445 UYH786443:UYH786445 VID786443:VID786445 VRZ786443:VRZ786445 WBV786443:WBV786445 WLR786443:WLR786445 WVN786443:WVN786445 I851979:I851981 JB851979:JB851981 SX851979:SX851981 ACT851979:ACT851981 AMP851979:AMP851981 AWL851979:AWL851981 BGH851979:BGH851981 BQD851979:BQD851981 BZZ851979:BZZ851981 CJV851979:CJV851981 CTR851979:CTR851981 DDN851979:DDN851981 DNJ851979:DNJ851981 DXF851979:DXF851981 EHB851979:EHB851981 EQX851979:EQX851981 FAT851979:FAT851981 FKP851979:FKP851981 FUL851979:FUL851981 GEH851979:GEH851981 GOD851979:GOD851981 GXZ851979:GXZ851981 HHV851979:HHV851981 HRR851979:HRR851981 IBN851979:IBN851981 ILJ851979:ILJ851981 IVF851979:IVF851981 JFB851979:JFB851981 JOX851979:JOX851981 JYT851979:JYT851981 KIP851979:KIP851981 KSL851979:KSL851981 LCH851979:LCH851981 LMD851979:LMD851981 LVZ851979:LVZ851981 MFV851979:MFV851981 MPR851979:MPR851981 MZN851979:MZN851981 NJJ851979:NJJ851981 NTF851979:NTF851981 ODB851979:ODB851981 OMX851979:OMX851981 OWT851979:OWT851981 PGP851979:PGP851981 PQL851979:PQL851981 QAH851979:QAH851981 QKD851979:QKD851981 QTZ851979:QTZ851981 RDV851979:RDV851981 RNR851979:RNR851981 RXN851979:RXN851981 SHJ851979:SHJ851981 SRF851979:SRF851981 TBB851979:TBB851981 TKX851979:TKX851981 TUT851979:TUT851981 UEP851979:UEP851981 UOL851979:UOL851981 UYH851979:UYH851981 VID851979:VID851981 VRZ851979:VRZ851981 WBV851979:WBV851981 WLR851979:WLR851981 WVN851979:WVN851981 I917515:I917517 JB917515:JB917517 SX917515:SX917517 ACT917515:ACT917517 AMP917515:AMP917517 AWL917515:AWL917517 BGH917515:BGH917517 BQD917515:BQD917517 BZZ917515:BZZ917517 CJV917515:CJV917517 CTR917515:CTR917517 DDN917515:DDN917517 DNJ917515:DNJ917517 DXF917515:DXF917517 EHB917515:EHB917517 EQX917515:EQX917517 FAT917515:FAT917517 FKP917515:FKP917517 FUL917515:FUL917517 GEH917515:GEH917517 GOD917515:GOD917517 GXZ917515:GXZ917517 HHV917515:HHV917517 HRR917515:HRR917517 IBN917515:IBN917517 ILJ917515:ILJ917517 IVF917515:IVF917517 JFB917515:JFB917517 JOX917515:JOX917517 JYT917515:JYT917517 KIP917515:KIP917517 KSL917515:KSL917517 LCH917515:LCH917517 LMD917515:LMD917517 LVZ917515:LVZ917517 MFV917515:MFV917517 MPR917515:MPR917517 MZN917515:MZN917517 NJJ917515:NJJ917517 NTF917515:NTF917517 ODB917515:ODB917517 OMX917515:OMX917517 OWT917515:OWT917517 PGP917515:PGP917517 PQL917515:PQL917517 QAH917515:QAH917517 QKD917515:QKD917517 QTZ917515:QTZ917517 RDV917515:RDV917517 RNR917515:RNR917517 RXN917515:RXN917517 SHJ917515:SHJ917517 SRF917515:SRF917517 TBB917515:TBB917517 TKX917515:TKX917517 TUT917515:TUT917517 UEP917515:UEP917517 UOL917515:UOL917517 UYH917515:UYH917517 VID917515:VID917517 VRZ917515:VRZ917517 WBV917515:WBV917517 WLR917515:WLR917517 WVN917515:WVN917517 I983051:I983053 JB983051:JB983053 SX983051:SX983053 ACT983051:ACT983053 AMP983051:AMP983053 AWL983051:AWL983053 BGH983051:BGH983053 BQD983051:BQD983053 BZZ983051:BZZ983053 CJV983051:CJV983053 CTR983051:CTR983053 DDN983051:DDN983053 DNJ983051:DNJ983053 DXF983051:DXF983053 EHB983051:EHB983053 EQX983051:EQX983053 FAT983051:FAT983053 FKP983051:FKP983053 FUL983051:FUL983053 GEH983051:GEH983053 GOD983051:GOD983053 GXZ983051:GXZ983053 HHV983051:HHV983053 HRR983051:HRR983053 IBN983051:IBN983053 ILJ983051:ILJ983053 IVF983051:IVF983053 JFB983051:JFB983053 JOX983051:JOX983053 JYT983051:JYT983053 KIP983051:KIP983053 KSL983051:KSL983053 LCH983051:LCH983053 LMD983051:LMD983053 LVZ983051:LVZ983053 MFV983051:MFV983053 MPR983051:MPR983053 MZN983051:MZN983053 NJJ983051:NJJ983053 NTF983051:NTF983053 ODB983051:ODB983053 OMX983051:OMX983053 OWT983051:OWT983053 PGP983051:PGP983053 PQL983051:PQL983053 QAH983051:QAH983053 QKD983051:QKD983053 QTZ983051:QTZ983053 RDV983051:RDV983053 RNR983051:RNR983053 RXN983051:RXN983053 SHJ983051:SHJ983053 SRF983051:SRF983053 TBB983051:TBB983053 TKX983051:TKX983053 TUT983051:TUT983053 UEP983051:UEP983053 UOL983051:UOL983053 UYH983051:UYH983053 VID983051:VID983053 VRZ983051:VRZ983053 WBV983051:WBV983053 WLR983051:WLR983053 WVN36 WLR36 WBV36 VRZ36 VID36 UYH36 UOL36 UEP36 TUT36 TKX36 TBB36 SRF36 SHJ36 RXN36 RNR36 RDV36 QTZ36 QKD36 QAH36 PQL36 PGP36 OWT36 OMX36 ODB36 NTF36 NJJ36 MZN36 MPR36 MFV36 LVZ36 LMD36 LCH36 KSL36 KIP36 JYT36 JOX36 JFB36 IVF36 ILJ36 IBN36 HRR36 HHV36 GXZ36 GOD36 GEH36 FUL36 FKP36 FAT36 EQX36 EHB36 DXF36 DNJ36 DDN36 CTR36 CJV36 BZZ36 BQD36 BGH36 AWL36 AMP36 ACT36 SX36 JB36">
      <formula1>AND(SUM(I11:I25,I33:I47)&lt;=1,SUM(I11:I25,I33:I47)&gt;=0)</formula1>
    </dataValidation>
    <dataValidation type="custom" allowBlank="1" showInputMessage="1" showErrorMessage="1" errorTitle="قيمة خاظئة" error="مجموع الأوزان النسبية يجب أن لا يتجاوز ال 100" sqref="WVN983048:WVN983050 I65544:I65546 JB65544:JB65546 SX65544:SX65546 ACT65544:ACT65546 AMP65544:AMP65546 AWL65544:AWL65546 BGH65544:BGH65546 BQD65544:BQD65546 BZZ65544:BZZ65546 CJV65544:CJV65546 CTR65544:CTR65546 DDN65544:DDN65546 DNJ65544:DNJ65546 DXF65544:DXF65546 EHB65544:EHB65546 EQX65544:EQX65546 FAT65544:FAT65546 FKP65544:FKP65546 FUL65544:FUL65546 GEH65544:GEH65546 GOD65544:GOD65546 GXZ65544:GXZ65546 HHV65544:HHV65546 HRR65544:HRR65546 IBN65544:IBN65546 ILJ65544:ILJ65546 IVF65544:IVF65546 JFB65544:JFB65546 JOX65544:JOX65546 JYT65544:JYT65546 KIP65544:KIP65546 KSL65544:KSL65546 LCH65544:LCH65546 LMD65544:LMD65546 LVZ65544:LVZ65546 MFV65544:MFV65546 MPR65544:MPR65546 MZN65544:MZN65546 NJJ65544:NJJ65546 NTF65544:NTF65546 ODB65544:ODB65546 OMX65544:OMX65546 OWT65544:OWT65546 PGP65544:PGP65546 PQL65544:PQL65546 QAH65544:QAH65546 QKD65544:QKD65546 QTZ65544:QTZ65546 RDV65544:RDV65546 RNR65544:RNR65546 RXN65544:RXN65546 SHJ65544:SHJ65546 SRF65544:SRF65546 TBB65544:TBB65546 TKX65544:TKX65546 TUT65544:TUT65546 UEP65544:UEP65546 UOL65544:UOL65546 UYH65544:UYH65546 VID65544:VID65546 VRZ65544:VRZ65546 WBV65544:WBV65546 WLR65544:WLR65546 WVN65544:WVN65546 I131080:I131082 JB131080:JB131082 SX131080:SX131082 ACT131080:ACT131082 AMP131080:AMP131082 AWL131080:AWL131082 BGH131080:BGH131082 BQD131080:BQD131082 BZZ131080:BZZ131082 CJV131080:CJV131082 CTR131080:CTR131082 DDN131080:DDN131082 DNJ131080:DNJ131082 DXF131080:DXF131082 EHB131080:EHB131082 EQX131080:EQX131082 FAT131080:FAT131082 FKP131080:FKP131082 FUL131080:FUL131082 GEH131080:GEH131082 GOD131080:GOD131082 GXZ131080:GXZ131082 HHV131080:HHV131082 HRR131080:HRR131082 IBN131080:IBN131082 ILJ131080:ILJ131082 IVF131080:IVF131082 JFB131080:JFB131082 JOX131080:JOX131082 JYT131080:JYT131082 KIP131080:KIP131082 KSL131080:KSL131082 LCH131080:LCH131082 LMD131080:LMD131082 LVZ131080:LVZ131082 MFV131080:MFV131082 MPR131080:MPR131082 MZN131080:MZN131082 NJJ131080:NJJ131082 NTF131080:NTF131082 ODB131080:ODB131082 OMX131080:OMX131082 OWT131080:OWT131082 PGP131080:PGP131082 PQL131080:PQL131082 QAH131080:QAH131082 QKD131080:QKD131082 QTZ131080:QTZ131082 RDV131080:RDV131082 RNR131080:RNR131082 RXN131080:RXN131082 SHJ131080:SHJ131082 SRF131080:SRF131082 TBB131080:TBB131082 TKX131080:TKX131082 TUT131080:TUT131082 UEP131080:UEP131082 UOL131080:UOL131082 UYH131080:UYH131082 VID131080:VID131082 VRZ131080:VRZ131082 WBV131080:WBV131082 WLR131080:WLR131082 WVN131080:WVN131082 I196616:I196618 JB196616:JB196618 SX196616:SX196618 ACT196616:ACT196618 AMP196616:AMP196618 AWL196616:AWL196618 BGH196616:BGH196618 BQD196616:BQD196618 BZZ196616:BZZ196618 CJV196616:CJV196618 CTR196616:CTR196618 DDN196616:DDN196618 DNJ196616:DNJ196618 DXF196616:DXF196618 EHB196616:EHB196618 EQX196616:EQX196618 FAT196616:FAT196618 FKP196616:FKP196618 FUL196616:FUL196618 GEH196616:GEH196618 GOD196616:GOD196618 GXZ196616:GXZ196618 HHV196616:HHV196618 HRR196616:HRR196618 IBN196616:IBN196618 ILJ196616:ILJ196618 IVF196616:IVF196618 JFB196616:JFB196618 JOX196616:JOX196618 JYT196616:JYT196618 KIP196616:KIP196618 KSL196616:KSL196618 LCH196616:LCH196618 LMD196616:LMD196618 LVZ196616:LVZ196618 MFV196616:MFV196618 MPR196616:MPR196618 MZN196616:MZN196618 NJJ196616:NJJ196618 NTF196616:NTF196618 ODB196616:ODB196618 OMX196616:OMX196618 OWT196616:OWT196618 PGP196616:PGP196618 PQL196616:PQL196618 QAH196616:QAH196618 QKD196616:QKD196618 QTZ196616:QTZ196618 RDV196616:RDV196618 RNR196616:RNR196618 RXN196616:RXN196618 SHJ196616:SHJ196618 SRF196616:SRF196618 TBB196616:TBB196618 TKX196616:TKX196618 TUT196616:TUT196618 UEP196616:UEP196618 UOL196616:UOL196618 UYH196616:UYH196618 VID196616:VID196618 VRZ196616:VRZ196618 WBV196616:WBV196618 WLR196616:WLR196618 WVN196616:WVN196618 I262152:I262154 JB262152:JB262154 SX262152:SX262154 ACT262152:ACT262154 AMP262152:AMP262154 AWL262152:AWL262154 BGH262152:BGH262154 BQD262152:BQD262154 BZZ262152:BZZ262154 CJV262152:CJV262154 CTR262152:CTR262154 DDN262152:DDN262154 DNJ262152:DNJ262154 DXF262152:DXF262154 EHB262152:EHB262154 EQX262152:EQX262154 FAT262152:FAT262154 FKP262152:FKP262154 FUL262152:FUL262154 GEH262152:GEH262154 GOD262152:GOD262154 GXZ262152:GXZ262154 HHV262152:HHV262154 HRR262152:HRR262154 IBN262152:IBN262154 ILJ262152:ILJ262154 IVF262152:IVF262154 JFB262152:JFB262154 JOX262152:JOX262154 JYT262152:JYT262154 KIP262152:KIP262154 KSL262152:KSL262154 LCH262152:LCH262154 LMD262152:LMD262154 LVZ262152:LVZ262154 MFV262152:MFV262154 MPR262152:MPR262154 MZN262152:MZN262154 NJJ262152:NJJ262154 NTF262152:NTF262154 ODB262152:ODB262154 OMX262152:OMX262154 OWT262152:OWT262154 PGP262152:PGP262154 PQL262152:PQL262154 QAH262152:QAH262154 QKD262152:QKD262154 QTZ262152:QTZ262154 RDV262152:RDV262154 RNR262152:RNR262154 RXN262152:RXN262154 SHJ262152:SHJ262154 SRF262152:SRF262154 TBB262152:TBB262154 TKX262152:TKX262154 TUT262152:TUT262154 UEP262152:UEP262154 UOL262152:UOL262154 UYH262152:UYH262154 VID262152:VID262154 VRZ262152:VRZ262154 WBV262152:WBV262154 WLR262152:WLR262154 WVN262152:WVN262154 I327688:I327690 JB327688:JB327690 SX327688:SX327690 ACT327688:ACT327690 AMP327688:AMP327690 AWL327688:AWL327690 BGH327688:BGH327690 BQD327688:BQD327690 BZZ327688:BZZ327690 CJV327688:CJV327690 CTR327688:CTR327690 DDN327688:DDN327690 DNJ327688:DNJ327690 DXF327688:DXF327690 EHB327688:EHB327690 EQX327688:EQX327690 FAT327688:FAT327690 FKP327688:FKP327690 FUL327688:FUL327690 GEH327688:GEH327690 GOD327688:GOD327690 GXZ327688:GXZ327690 HHV327688:HHV327690 HRR327688:HRR327690 IBN327688:IBN327690 ILJ327688:ILJ327690 IVF327688:IVF327690 JFB327688:JFB327690 JOX327688:JOX327690 JYT327688:JYT327690 KIP327688:KIP327690 KSL327688:KSL327690 LCH327688:LCH327690 LMD327688:LMD327690 LVZ327688:LVZ327690 MFV327688:MFV327690 MPR327688:MPR327690 MZN327688:MZN327690 NJJ327688:NJJ327690 NTF327688:NTF327690 ODB327688:ODB327690 OMX327688:OMX327690 OWT327688:OWT327690 PGP327688:PGP327690 PQL327688:PQL327690 QAH327688:QAH327690 QKD327688:QKD327690 QTZ327688:QTZ327690 RDV327688:RDV327690 RNR327688:RNR327690 RXN327688:RXN327690 SHJ327688:SHJ327690 SRF327688:SRF327690 TBB327688:TBB327690 TKX327688:TKX327690 TUT327688:TUT327690 UEP327688:UEP327690 UOL327688:UOL327690 UYH327688:UYH327690 VID327688:VID327690 VRZ327688:VRZ327690 WBV327688:WBV327690 WLR327688:WLR327690 WVN327688:WVN327690 I393224:I393226 JB393224:JB393226 SX393224:SX393226 ACT393224:ACT393226 AMP393224:AMP393226 AWL393224:AWL393226 BGH393224:BGH393226 BQD393224:BQD393226 BZZ393224:BZZ393226 CJV393224:CJV393226 CTR393224:CTR393226 DDN393224:DDN393226 DNJ393224:DNJ393226 DXF393224:DXF393226 EHB393224:EHB393226 EQX393224:EQX393226 FAT393224:FAT393226 FKP393224:FKP393226 FUL393224:FUL393226 GEH393224:GEH393226 GOD393224:GOD393226 GXZ393224:GXZ393226 HHV393224:HHV393226 HRR393224:HRR393226 IBN393224:IBN393226 ILJ393224:ILJ393226 IVF393224:IVF393226 JFB393224:JFB393226 JOX393224:JOX393226 JYT393224:JYT393226 KIP393224:KIP393226 KSL393224:KSL393226 LCH393224:LCH393226 LMD393224:LMD393226 LVZ393224:LVZ393226 MFV393224:MFV393226 MPR393224:MPR393226 MZN393224:MZN393226 NJJ393224:NJJ393226 NTF393224:NTF393226 ODB393224:ODB393226 OMX393224:OMX393226 OWT393224:OWT393226 PGP393224:PGP393226 PQL393224:PQL393226 QAH393224:QAH393226 QKD393224:QKD393226 QTZ393224:QTZ393226 RDV393224:RDV393226 RNR393224:RNR393226 RXN393224:RXN393226 SHJ393224:SHJ393226 SRF393224:SRF393226 TBB393224:TBB393226 TKX393224:TKX393226 TUT393224:TUT393226 UEP393224:UEP393226 UOL393224:UOL393226 UYH393224:UYH393226 VID393224:VID393226 VRZ393224:VRZ393226 WBV393224:WBV393226 WLR393224:WLR393226 WVN393224:WVN393226 I458760:I458762 JB458760:JB458762 SX458760:SX458762 ACT458760:ACT458762 AMP458760:AMP458762 AWL458760:AWL458762 BGH458760:BGH458762 BQD458760:BQD458762 BZZ458760:BZZ458762 CJV458760:CJV458762 CTR458760:CTR458762 DDN458760:DDN458762 DNJ458760:DNJ458762 DXF458760:DXF458762 EHB458760:EHB458762 EQX458760:EQX458762 FAT458760:FAT458762 FKP458760:FKP458762 FUL458760:FUL458762 GEH458760:GEH458762 GOD458760:GOD458762 GXZ458760:GXZ458762 HHV458760:HHV458762 HRR458760:HRR458762 IBN458760:IBN458762 ILJ458760:ILJ458762 IVF458760:IVF458762 JFB458760:JFB458762 JOX458760:JOX458762 JYT458760:JYT458762 KIP458760:KIP458762 KSL458760:KSL458762 LCH458760:LCH458762 LMD458760:LMD458762 LVZ458760:LVZ458762 MFV458760:MFV458762 MPR458760:MPR458762 MZN458760:MZN458762 NJJ458760:NJJ458762 NTF458760:NTF458762 ODB458760:ODB458762 OMX458760:OMX458762 OWT458760:OWT458762 PGP458760:PGP458762 PQL458760:PQL458762 QAH458760:QAH458762 QKD458760:QKD458762 QTZ458760:QTZ458762 RDV458760:RDV458762 RNR458760:RNR458762 RXN458760:RXN458762 SHJ458760:SHJ458762 SRF458760:SRF458762 TBB458760:TBB458762 TKX458760:TKX458762 TUT458760:TUT458762 UEP458760:UEP458762 UOL458760:UOL458762 UYH458760:UYH458762 VID458760:VID458762 VRZ458760:VRZ458762 WBV458760:WBV458762 WLR458760:WLR458762 WVN458760:WVN458762 I524296:I524298 JB524296:JB524298 SX524296:SX524298 ACT524296:ACT524298 AMP524296:AMP524298 AWL524296:AWL524298 BGH524296:BGH524298 BQD524296:BQD524298 BZZ524296:BZZ524298 CJV524296:CJV524298 CTR524296:CTR524298 DDN524296:DDN524298 DNJ524296:DNJ524298 DXF524296:DXF524298 EHB524296:EHB524298 EQX524296:EQX524298 FAT524296:FAT524298 FKP524296:FKP524298 FUL524296:FUL524298 GEH524296:GEH524298 GOD524296:GOD524298 GXZ524296:GXZ524298 HHV524296:HHV524298 HRR524296:HRR524298 IBN524296:IBN524298 ILJ524296:ILJ524298 IVF524296:IVF524298 JFB524296:JFB524298 JOX524296:JOX524298 JYT524296:JYT524298 KIP524296:KIP524298 KSL524296:KSL524298 LCH524296:LCH524298 LMD524296:LMD524298 LVZ524296:LVZ524298 MFV524296:MFV524298 MPR524296:MPR524298 MZN524296:MZN524298 NJJ524296:NJJ524298 NTF524296:NTF524298 ODB524296:ODB524298 OMX524296:OMX524298 OWT524296:OWT524298 PGP524296:PGP524298 PQL524296:PQL524298 QAH524296:QAH524298 QKD524296:QKD524298 QTZ524296:QTZ524298 RDV524296:RDV524298 RNR524296:RNR524298 RXN524296:RXN524298 SHJ524296:SHJ524298 SRF524296:SRF524298 TBB524296:TBB524298 TKX524296:TKX524298 TUT524296:TUT524298 UEP524296:UEP524298 UOL524296:UOL524298 UYH524296:UYH524298 VID524296:VID524298 VRZ524296:VRZ524298 WBV524296:WBV524298 WLR524296:WLR524298 WVN524296:WVN524298 I589832:I589834 JB589832:JB589834 SX589832:SX589834 ACT589832:ACT589834 AMP589832:AMP589834 AWL589832:AWL589834 BGH589832:BGH589834 BQD589832:BQD589834 BZZ589832:BZZ589834 CJV589832:CJV589834 CTR589832:CTR589834 DDN589832:DDN589834 DNJ589832:DNJ589834 DXF589832:DXF589834 EHB589832:EHB589834 EQX589832:EQX589834 FAT589832:FAT589834 FKP589832:FKP589834 FUL589832:FUL589834 GEH589832:GEH589834 GOD589832:GOD589834 GXZ589832:GXZ589834 HHV589832:HHV589834 HRR589832:HRR589834 IBN589832:IBN589834 ILJ589832:ILJ589834 IVF589832:IVF589834 JFB589832:JFB589834 JOX589832:JOX589834 JYT589832:JYT589834 KIP589832:KIP589834 KSL589832:KSL589834 LCH589832:LCH589834 LMD589832:LMD589834 LVZ589832:LVZ589834 MFV589832:MFV589834 MPR589832:MPR589834 MZN589832:MZN589834 NJJ589832:NJJ589834 NTF589832:NTF589834 ODB589832:ODB589834 OMX589832:OMX589834 OWT589832:OWT589834 PGP589832:PGP589834 PQL589832:PQL589834 QAH589832:QAH589834 QKD589832:QKD589834 QTZ589832:QTZ589834 RDV589832:RDV589834 RNR589832:RNR589834 RXN589832:RXN589834 SHJ589832:SHJ589834 SRF589832:SRF589834 TBB589832:TBB589834 TKX589832:TKX589834 TUT589832:TUT589834 UEP589832:UEP589834 UOL589832:UOL589834 UYH589832:UYH589834 VID589832:VID589834 VRZ589832:VRZ589834 WBV589832:WBV589834 WLR589832:WLR589834 WVN589832:WVN589834 I655368:I655370 JB655368:JB655370 SX655368:SX655370 ACT655368:ACT655370 AMP655368:AMP655370 AWL655368:AWL655370 BGH655368:BGH655370 BQD655368:BQD655370 BZZ655368:BZZ655370 CJV655368:CJV655370 CTR655368:CTR655370 DDN655368:DDN655370 DNJ655368:DNJ655370 DXF655368:DXF655370 EHB655368:EHB655370 EQX655368:EQX655370 FAT655368:FAT655370 FKP655368:FKP655370 FUL655368:FUL655370 GEH655368:GEH655370 GOD655368:GOD655370 GXZ655368:GXZ655370 HHV655368:HHV655370 HRR655368:HRR655370 IBN655368:IBN655370 ILJ655368:ILJ655370 IVF655368:IVF655370 JFB655368:JFB655370 JOX655368:JOX655370 JYT655368:JYT655370 KIP655368:KIP655370 KSL655368:KSL655370 LCH655368:LCH655370 LMD655368:LMD655370 LVZ655368:LVZ655370 MFV655368:MFV655370 MPR655368:MPR655370 MZN655368:MZN655370 NJJ655368:NJJ655370 NTF655368:NTF655370 ODB655368:ODB655370 OMX655368:OMX655370 OWT655368:OWT655370 PGP655368:PGP655370 PQL655368:PQL655370 QAH655368:QAH655370 QKD655368:QKD655370 QTZ655368:QTZ655370 RDV655368:RDV655370 RNR655368:RNR655370 RXN655368:RXN655370 SHJ655368:SHJ655370 SRF655368:SRF655370 TBB655368:TBB655370 TKX655368:TKX655370 TUT655368:TUT655370 UEP655368:UEP655370 UOL655368:UOL655370 UYH655368:UYH655370 VID655368:VID655370 VRZ655368:VRZ655370 WBV655368:WBV655370 WLR655368:WLR655370 WVN655368:WVN655370 I720904:I720906 JB720904:JB720906 SX720904:SX720906 ACT720904:ACT720906 AMP720904:AMP720906 AWL720904:AWL720906 BGH720904:BGH720906 BQD720904:BQD720906 BZZ720904:BZZ720906 CJV720904:CJV720906 CTR720904:CTR720906 DDN720904:DDN720906 DNJ720904:DNJ720906 DXF720904:DXF720906 EHB720904:EHB720906 EQX720904:EQX720906 FAT720904:FAT720906 FKP720904:FKP720906 FUL720904:FUL720906 GEH720904:GEH720906 GOD720904:GOD720906 GXZ720904:GXZ720906 HHV720904:HHV720906 HRR720904:HRR720906 IBN720904:IBN720906 ILJ720904:ILJ720906 IVF720904:IVF720906 JFB720904:JFB720906 JOX720904:JOX720906 JYT720904:JYT720906 KIP720904:KIP720906 KSL720904:KSL720906 LCH720904:LCH720906 LMD720904:LMD720906 LVZ720904:LVZ720906 MFV720904:MFV720906 MPR720904:MPR720906 MZN720904:MZN720906 NJJ720904:NJJ720906 NTF720904:NTF720906 ODB720904:ODB720906 OMX720904:OMX720906 OWT720904:OWT720906 PGP720904:PGP720906 PQL720904:PQL720906 QAH720904:QAH720906 QKD720904:QKD720906 QTZ720904:QTZ720906 RDV720904:RDV720906 RNR720904:RNR720906 RXN720904:RXN720906 SHJ720904:SHJ720906 SRF720904:SRF720906 TBB720904:TBB720906 TKX720904:TKX720906 TUT720904:TUT720906 UEP720904:UEP720906 UOL720904:UOL720906 UYH720904:UYH720906 VID720904:VID720906 VRZ720904:VRZ720906 WBV720904:WBV720906 WLR720904:WLR720906 WVN720904:WVN720906 I786440:I786442 JB786440:JB786442 SX786440:SX786442 ACT786440:ACT786442 AMP786440:AMP786442 AWL786440:AWL786442 BGH786440:BGH786442 BQD786440:BQD786442 BZZ786440:BZZ786442 CJV786440:CJV786442 CTR786440:CTR786442 DDN786440:DDN786442 DNJ786440:DNJ786442 DXF786440:DXF786442 EHB786440:EHB786442 EQX786440:EQX786442 FAT786440:FAT786442 FKP786440:FKP786442 FUL786440:FUL786442 GEH786440:GEH786442 GOD786440:GOD786442 GXZ786440:GXZ786442 HHV786440:HHV786442 HRR786440:HRR786442 IBN786440:IBN786442 ILJ786440:ILJ786442 IVF786440:IVF786442 JFB786440:JFB786442 JOX786440:JOX786442 JYT786440:JYT786442 KIP786440:KIP786442 KSL786440:KSL786442 LCH786440:LCH786442 LMD786440:LMD786442 LVZ786440:LVZ786442 MFV786440:MFV786442 MPR786440:MPR786442 MZN786440:MZN786442 NJJ786440:NJJ786442 NTF786440:NTF786442 ODB786440:ODB786442 OMX786440:OMX786442 OWT786440:OWT786442 PGP786440:PGP786442 PQL786440:PQL786442 QAH786440:QAH786442 QKD786440:QKD786442 QTZ786440:QTZ786442 RDV786440:RDV786442 RNR786440:RNR786442 RXN786440:RXN786442 SHJ786440:SHJ786442 SRF786440:SRF786442 TBB786440:TBB786442 TKX786440:TKX786442 TUT786440:TUT786442 UEP786440:UEP786442 UOL786440:UOL786442 UYH786440:UYH786442 VID786440:VID786442 VRZ786440:VRZ786442 WBV786440:WBV786442 WLR786440:WLR786442 WVN786440:WVN786442 I851976:I851978 JB851976:JB851978 SX851976:SX851978 ACT851976:ACT851978 AMP851976:AMP851978 AWL851976:AWL851978 BGH851976:BGH851978 BQD851976:BQD851978 BZZ851976:BZZ851978 CJV851976:CJV851978 CTR851976:CTR851978 DDN851976:DDN851978 DNJ851976:DNJ851978 DXF851976:DXF851978 EHB851976:EHB851978 EQX851976:EQX851978 FAT851976:FAT851978 FKP851976:FKP851978 FUL851976:FUL851978 GEH851976:GEH851978 GOD851976:GOD851978 GXZ851976:GXZ851978 HHV851976:HHV851978 HRR851976:HRR851978 IBN851976:IBN851978 ILJ851976:ILJ851978 IVF851976:IVF851978 JFB851976:JFB851978 JOX851976:JOX851978 JYT851976:JYT851978 KIP851976:KIP851978 KSL851976:KSL851978 LCH851976:LCH851978 LMD851976:LMD851978 LVZ851976:LVZ851978 MFV851976:MFV851978 MPR851976:MPR851978 MZN851976:MZN851978 NJJ851976:NJJ851978 NTF851976:NTF851978 ODB851976:ODB851978 OMX851976:OMX851978 OWT851976:OWT851978 PGP851976:PGP851978 PQL851976:PQL851978 QAH851976:QAH851978 QKD851976:QKD851978 QTZ851976:QTZ851978 RDV851976:RDV851978 RNR851976:RNR851978 RXN851976:RXN851978 SHJ851976:SHJ851978 SRF851976:SRF851978 TBB851976:TBB851978 TKX851976:TKX851978 TUT851976:TUT851978 UEP851976:UEP851978 UOL851976:UOL851978 UYH851976:UYH851978 VID851976:VID851978 VRZ851976:VRZ851978 WBV851976:WBV851978 WLR851976:WLR851978 WVN851976:WVN851978 I917512:I917514 JB917512:JB917514 SX917512:SX917514 ACT917512:ACT917514 AMP917512:AMP917514 AWL917512:AWL917514 BGH917512:BGH917514 BQD917512:BQD917514 BZZ917512:BZZ917514 CJV917512:CJV917514 CTR917512:CTR917514 DDN917512:DDN917514 DNJ917512:DNJ917514 DXF917512:DXF917514 EHB917512:EHB917514 EQX917512:EQX917514 FAT917512:FAT917514 FKP917512:FKP917514 FUL917512:FUL917514 GEH917512:GEH917514 GOD917512:GOD917514 GXZ917512:GXZ917514 HHV917512:HHV917514 HRR917512:HRR917514 IBN917512:IBN917514 ILJ917512:ILJ917514 IVF917512:IVF917514 JFB917512:JFB917514 JOX917512:JOX917514 JYT917512:JYT917514 KIP917512:KIP917514 KSL917512:KSL917514 LCH917512:LCH917514 LMD917512:LMD917514 LVZ917512:LVZ917514 MFV917512:MFV917514 MPR917512:MPR917514 MZN917512:MZN917514 NJJ917512:NJJ917514 NTF917512:NTF917514 ODB917512:ODB917514 OMX917512:OMX917514 OWT917512:OWT917514 PGP917512:PGP917514 PQL917512:PQL917514 QAH917512:QAH917514 QKD917512:QKD917514 QTZ917512:QTZ917514 RDV917512:RDV917514 RNR917512:RNR917514 RXN917512:RXN917514 SHJ917512:SHJ917514 SRF917512:SRF917514 TBB917512:TBB917514 TKX917512:TKX917514 TUT917512:TUT917514 UEP917512:UEP917514 UOL917512:UOL917514 UYH917512:UYH917514 VID917512:VID917514 VRZ917512:VRZ917514 WBV917512:WBV917514 WLR917512:WLR917514 WVN917512:WVN917514 I983048:I983050 JB983048:JB983050 SX983048:SX983050 ACT983048:ACT983050 AMP983048:AMP983050 AWL983048:AWL983050 BGH983048:BGH983050 BQD983048:BQD983050 BZZ983048:BZZ983050 CJV983048:CJV983050 CTR983048:CTR983050 DDN983048:DDN983050 DNJ983048:DNJ983050 DXF983048:DXF983050 EHB983048:EHB983050 EQX983048:EQX983050 FAT983048:FAT983050 FKP983048:FKP983050 FUL983048:FUL983050 GEH983048:GEH983050 GOD983048:GOD983050 GXZ983048:GXZ983050 HHV983048:HHV983050 HRR983048:HRR983050 IBN983048:IBN983050 ILJ983048:ILJ983050 IVF983048:IVF983050 JFB983048:JFB983050 JOX983048:JOX983050 JYT983048:JYT983050 KIP983048:KIP983050 KSL983048:KSL983050 LCH983048:LCH983050 LMD983048:LMD983050 LVZ983048:LVZ983050 MFV983048:MFV983050 MPR983048:MPR983050 MZN983048:MZN983050 NJJ983048:NJJ983050 NTF983048:NTF983050 ODB983048:ODB983050 OMX983048:OMX983050 OWT983048:OWT983050 PGP983048:PGP983050 PQL983048:PQL983050 QAH983048:QAH983050 QKD983048:QKD983050 QTZ983048:QTZ983050 RDV983048:RDV983050 RNR983048:RNR983050 RXN983048:RXN983050 SHJ983048:SHJ983050 SRF983048:SRF983050 TBB983048:TBB983050 TKX983048:TKX983050 TUT983048:TUT983050 UEP983048:UEP983050 UOL983048:UOL983050 UYH983048:UYH983050 VID983048:VID983050 VRZ983048:VRZ983050 WBV983048:WBV983050 WLR983048:WLR983050 WVN33 WLR33 WBV33 VRZ33 VID33 UYH33 UOL33 UEP33 TUT33 TKX33 TBB33 SRF33 SHJ33 RXN33 RNR33 RDV33 QTZ33 QKD33 QAH33 PQL33 PGP33 OWT33 OMX33 ODB33 NTF33 NJJ33 MZN33 MPR33 MFV33 LVZ33 LMD33 LCH33 KSL33 KIP33 JYT33 JOX33 JFB33 IVF33 ILJ33 IBN33 HRR33 HHV33 GXZ33 GOD33 GEH33 FUL33 FKP33 FAT33 EQX33 EHB33 DXF33 DNJ33 DDN33 CTR33 CJV33 BZZ33 BQD33 BGH33 AWL33 AMP33 ACT33 SX33 JB33">
      <formula1>AND(SUM(I11:I25,I33:I47)&lt;=1,SUM(I11:I25,I33:I47)&gt;=0)</formula1>
    </dataValidation>
    <dataValidation type="custom" allowBlank="1" showInputMessage="1" showErrorMessage="1" errorTitle="قيمة خاظئة" error="مجموع الأوزان النسبية يجب أن لا يتجاوز ال 100" sqref="WVN983038:WVN983040 I65534:I65536 JB65534:JB65536 SX65534:SX65536 ACT65534:ACT65536 AMP65534:AMP65536 AWL65534:AWL65536 BGH65534:BGH65536 BQD65534:BQD65536 BZZ65534:BZZ65536 CJV65534:CJV65536 CTR65534:CTR65536 DDN65534:DDN65536 DNJ65534:DNJ65536 DXF65534:DXF65536 EHB65534:EHB65536 EQX65534:EQX65536 FAT65534:FAT65536 FKP65534:FKP65536 FUL65534:FUL65536 GEH65534:GEH65536 GOD65534:GOD65536 GXZ65534:GXZ65536 HHV65534:HHV65536 HRR65534:HRR65536 IBN65534:IBN65536 ILJ65534:ILJ65536 IVF65534:IVF65536 JFB65534:JFB65536 JOX65534:JOX65536 JYT65534:JYT65536 KIP65534:KIP65536 KSL65534:KSL65536 LCH65534:LCH65536 LMD65534:LMD65536 LVZ65534:LVZ65536 MFV65534:MFV65536 MPR65534:MPR65536 MZN65534:MZN65536 NJJ65534:NJJ65536 NTF65534:NTF65536 ODB65534:ODB65536 OMX65534:OMX65536 OWT65534:OWT65536 PGP65534:PGP65536 PQL65534:PQL65536 QAH65534:QAH65536 QKD65534:QKD65536 QTZ65534:QTZ65536 RDV65534:RDV65536 RNR65534:RNR65536 RXN65534:RXN65536 SHJ65534:SHJ65536 SRF65534:SRF65536 TBB65534:TBB65536 TKX65534:TKX65536 TUT65534:TUT65536 UEP65534:UEP65536 UOL65534:UOL65536 UYH65534:UYH65536 VID65534:VID65536 VRZ65534:VRZ65536 WBV65534:WBV65536 WLR65534:WLR65536 WVN65534:WVN65536 I131070:I131072 JB131070:JB131072 SX131070:SX131072 ACT131070:ACT131072 AMP131070:AMP131072 AWL131070:AWL131072 BGH131070:BGH131072 BQD131070:BQD131072 BZZ131070:BZZ131072 CJV131070:CJV131072 CTR131070:CTR131072 DDN131070:DDN131072 DNJ131070:DNJ131072 DXF131070:DXF131072 EHB131070:EHB131072 EQX131070:EQX131072 FAT131070:FAT131072 FKP131070:FKP131072 FUL131070:FUL131072 GEH131070:GEH131072 GOD131070:GOD131072 GXZ131070:GXZ131072 HHV131070:HHV131072 HRR131070:HRR131072 IBN131070:IBN131072 ILJ131070:ILJ131072 IVF131070:IVF131072 JFB131070:JFB131072 JOX131070:JOX131072 JYT131070:JYT131072 KIP131070:KIP131072 KSL131070:KSL131072 LCH131070:LCH131072 LMD131070:LMD131072 LVZ131070:LVZ131072 MFV131070:MFV131072 MPR131070:MPR131072 MZN131070:MZN131072 NJJ131070:NJJ131072 NTF131070:NTF131072 ODB131070:ODB131072 OMX131070:OMX131072 OWT131070:OWT131072 PGP131070:PGP131072 PQL131070:PQL131072 QAH131070:QAH131072 QKD131070:QKD131072 QTZ131070:QTZ131072 RDV131070:RDV131072 RNR131070:RNR131072 RXN131070:RXN131072 SHJ131070:SHJ131072 SRF131070:SRF131072 TBB131070:TBB131072 TKX131070:TKX131072 TUT131070:TUT131072 UEP131070:UEP131072 UOL131070:UOL131072 UYH131070:UYH131072 VID131070:VID131072 VRZ131070:VRZ131072 WBV131070:WBV131072 WLR131070:WLR131072 WVN131070:WVN131072 I196606:I196608 JB196606:JB196608 SX196606:SX196608 ACT196606:ACT196608 AMP196606:AMP196608 AWL196606:AWL196608 BGH196606:BGH196608 BQD196606:BQD196608 BZZ196606:BZZ196608 CJV196606:CJV196608 CTR196606:CTR196608 DDN196606:DDN196608 DNJ196606:DNJ196608 DXF196606:DXF196608 EHB196606:EHB196608 EQX196606:EQX196608 FAT196606:FAT196608 FKP196606:FKP196608 FUL196606:FUL196608 GEH196606:GEH196608 GOD196606:GOD196608 GXZ196606:GXZ196608 HHV196606:HHV196608 HRR196606:HRR196608 IBN196606:IBN196608 ILJ196606:ILJ196608 IVF196606:IVF196608 JFB196606:JFB196608 JOX196606:JOX196608 JYT196606:JYT196608 KIP196606:KIP196608 KSL196606:KSL196608 LCH196606:LCH196608 LMD196606:LMD196608 LVZ196606:LVZ196608 MFV196606:MFV196608 MPR196606:MPR196608 MZN196606:MZN196608 NJJ196606:NJJ196608 NTF196606:NTF196608 ODB196606:ODB196608 OMX196606:OMX196608 OWT196606:OWT196608 PGP196606:PGP196608 PQL196606:PQL196608 QAH196606:QAH196608 QKD196606:QKD196608 QTZ196606:QTZ196608 RDV196606:RDV196608 RNR196606:RNR196608 RXN196606:RXN196608 SHJ196606:SHJ196608 SRF196606:SRF196608 TBB196606:TBB196608 TKX196606:TKX196608 TUT196606:TUT196608 UEP196606:UEP196608 UOL196606:UOL196608 UYH196606:UYH196608 VID196606:VID196608 VRZ196606:VRZ196608 WBV196606:WBV196608 WLR196606:WLR196608 WVN196606:WVN196608 I262142:I262144 JB262142:JB262144 SX262142:SX262144 ACT262142:ACT262144 AMP262142:AMP262144 AWL262142:AWL262144 BGH262142:BGH262144 BQD262142:BQD262144 BZZ262142:BZZ262144 CJV262142:CJV262144 CTR262142:CTR262144 DDN262142:DDN262144 DNJ262142:DNJ262144 DXF262142:DXF262144 EHB262142:EHB262144 EQX262142:EQX262144 FAT262142:FAT262144 FKP262142:FKP262144 FUL262142:FUL262144 GEH262142:GEH262144 GOD262142:GOD262144 GXZ262142:GXZ262144 HHV262142:HHV262144 HRR262142:HRR262144 IBN262142:IBN262144 ILJ262142:ILJ262144 IVF262142:IVF262144 JFB262142:JFB262144 JOX262142:JOX262144 JYT262142:JYT262144 KIP262142:KIP262144 KSL262142:KSL262144 LCH262142:LCH262144 LMD262142:LMD262144 LVZ262142:LVZ262144 MFV262142:MFV262144 MPR262142:MPR262144 MZN262142:MZN262144 NJJ262142:NJJ262144 NTF262142:NTF262144 ODB262142:ODB262144 OMX262142:OMX262144 OWT262142:OWT262144 PGP262142:PGP262144 PQL262142:PQL262144 QAH262142:QAH262144 QKD262142:QKD262144 QTZ262142:QTZ262144 RDV262142:RDV262144 RNR262142:RNR262144 RXN262142:RXN262144 SHJ262142:SHJ262144 SRF262142:SRF262144 TBB262142:TBB262144 TKX262142:TKX262144 TUT262142:TUT262144 UEP262142:UEP262144 UOL262142:UOL262144 UYH262142:UYH262144 VID262142:VID262144 VRZ262142:VRZ262144 WBV262142:WBV262144 WLR262142:WLR262144 WVN262142:WVN262144 I327678:I327680 JB327678:JB327680 SX327678:SX327680 ACT327678:ACT327680 AMP327678:AMP327680 AWL327678:AWL327680 BGH327678:BGH327680 BQD327678:BQD327680 BZZ327678:BZZ327680 CJV327678:CJV327680 CTR327678:CTR327680 DDN327678:DDN327680 DNJ327678:DNJ327680 DXF327678:DXF327680 EHB327678:EHB327680 EQX327678:EQX327680 FAT327678:FAT327680 FKP327678:FKP327680 FUL327678:FUL327680 GEH327678:GEH327680 GOD327678:GOD327680 GXZ327678:GXZ327680 HHV327678:HHV327680 HRR327678:HRR327680 IBN327678:IBN327680 ILJ327678:ILJ327680 IVF327678:IVF327680 JFB327678:JFB327680 JOX327678:JOX327680 JYT327678:JYT327680 KIP327678:KIP327680 KSL327678:KSL327680 LCH327678:LCH327680 LMD327678:LMD327680 LVZ327678:LVZ327680 MFV327678:MFV327680 MPR327678:MPR327680 MZN327678:MZN327680 NJJ327678:NJJ327680 NTF327678:NTF327680 ODB327678:ODB327680 OMX327678:OMX327680 OWT327678:OWT327680 PGP327678:PGP327680 PQL327678:PQL327680 QAH327678:QAH327680 QKD327678:QKD327680 QTZ327678:QTZ327680 RDV327678:RDV327680 RNR327678:RNR327680 RXN327678:RXN327680 SHJ327678:SHJ327680 SRF327678:SRF327680 TBB327678:TBB327680 TKX327678:TKX327680 TUT327678:TUT327680 UEP327678:UEP327680 UOL327678:UOL327680 UYH327678:UYH327680 VID327678:VID327680 VRZ327678:VRZ327680 WBV327678:WBV327680 WLR327678:WLR327680 WVN327678:WVN327680 I393214:I393216 JB393214:JB393216 SX393214:SX393216 ACT393214:ACT393216 AMP393214:AMP393216 AWL393214:AWL393216 BGH393214:BGH393216 BQD393214:BQD393216 BZZ393214:BZZ393216 CJV393214:CJV393216 CTR393214:CTR393216 DDN393214:DDN393216 DNJ393214:DNJ393216 DXF393214:DXF393216 EHB393214:EHB393216 EQX393214:EQX393216 FAT393214:FAT393216 FKP393214:FKP393216 FUL393214:FUL393216 GEH393214:GEH393216 GOD393214:GOD393216 GXZ393214:GXZ393216 HHV393214:HHV393216 HRR393214:HRR393216 IBN393214:IBN393216 ILJ393214:ILJ393216 IVF393214:IVF393216 JFB393214:JFB393216 JOX393214:JOX393216 JYT393214:JYT393216 KIP393214:KIP393216 KSL393214:KSL393216 LCH393214:LCH393216 LMD393214:LMD393216 LVZ393214:LVZ393216 MFV393214:MFV393216 MPR393214:MPR393216 MZN393214:MZN393216 NJJ393214:NJJ393216 NTF393214:NTF393216 ODB393214:ODB393216 OMX393214:OMX393216 OWT393214:OWT393216 PGP393214:PGP393216 PQL393214:PQL393216 QAH393214:QAH393216 QKD393214:QKD393216 QTZ393214:QTZ393216 RDV393214:RDV393216 RNR393214:RNR393216 RXN393214:RXN393216 SHJ393214:SHJ393216 SRF393214:SRF393216 TBB393214:TBB393216 TKX393214:TKX393216 TUT393214:TUT393216 UEP393214:UEP393216 UOL393214:UOL393216 UYH393214:UYH393216 VID393214:VID393216 VRZ393214:VRZ393216 WBV393214:WBV393216 WLR393214:WLR393216 WVN393214:WVN393216 I458750:I458752 JB458750:JB458752 SX458750:SX458752 ACT458750:ACT458752 AMP458750:AMP458752 AWL458750:AWL458752 BGH458750:BGH458752 BQD458750:BQD458752 BZZ458750:BZZ458752 CJV458750:CJV458752 CTR458750:CTR458752 DDN458750:DDN458752 DNJ458750:DNJ458752 DXF458750:DXF458752 EHB458750:EHB458752 EQX458750:EQX458752 FAT458750:FAT458752 FKP458750:FKP458752 FUL458750:FUL458752 GEH458750:GEH458752 GOD458750:GOD458752 GXZ458750:GXZ458752 HHV458750:HHV458752 HRR458750:HRR458752 IBN458750:IBN458752 ILJ458750:ILJ458752 IVF458750:IVF458752 JFB458750:JFB458752 JOX458750:JOX458752 JYT458750:JYT458752 KIP458750:KIP458752 KSL458750:KSL458752 LCH458750:LCH458752 LMD458750:LMD458752 LVZ458750:LVZ458752 MFV458750:MFV458752 MPR458750:MPR458752 MZN458750:MZN458752 NJJ458750:NJJ458752 NTF458750:NTF458752 ODB458750:ODB458752 OMX458750:OMX458752 OWT458750:OWT458752 PGP458750:PGP458752 PQL458750:PQL458752 QAH458750:QAH458752 QKD458750:QKD458752 QTZ458750:QTZ458752 RDV458750:RDV458752 RNR458750:RNR458752 RXN458750:RXN458752 SHJ458750:SHJ458752 SRF458750:SRF458752 TBB458750:TBB458752 TKX458750:TKX458752 TUT458750:TUT458752 UEP458750:UEP458752 UOL458750:UOL458752 UYH458750:UYH458752 VID458750:VID458752 VRZ458750:VRZ458752 WBV458750:WBV458752 WLR458750:WLR458752 WVN458750:WVN458752 I524286:I524288 JB524286:JB524288 SX524286:SX524288 ACT524286:ACT524288 AMP524286:AMP524288 AWL524286:AWL524288 BGH524286:BGH524288 BQD524286:BQD524288 BZZ524286:BZZ524288 CJV524286:CJV524288 CTR524286:CTR524288 DDN524286:DDN524288 DNJ524286:DNJ524288 DXF524286:DXF524288 EHB524286:EHB524288 EQX524286:EQX524288 FAT524286:FAT524288 FKP524286:FKP524288 FUL524286:FUL524288 GEH524286:GEH524288 GOD524286:GOD524288 GXZ524286:GXZ524288 HHV524286:HHV524288 HRR524286:HRR524288 IBN524286:IBN524288 ILJ524286:ILJ524288 IVF524286:IVF524288 JFB524286:JFB524288 JOX524286:JOX524288 JYT524286:JYT524288 KIP524286:KIP524288 KSL524286:KSL524288 LCH524286:LCH524288 LMD524286:LMD524288 LVZ524286:LVZ524288 MFV524286:MFV524288 MPR524286:MPR524288 MZN524286:MZN524288 NJJ524286:NJJ524288 NTF524286:NTF524288 ODB524286:ODB524288 OMX524286:OMX524288 OWT524286:OWT524288 PGP524286:PGP524288 PQL524286:PQL524288 QAH524286:QAH524288 QKD524286:QKD524288 QTZ524286:QTZ524288 RDV524286:RDV524288 RNR524286:RNR524288 RXN524286:RXN524288 SHJ524286:SHJ524288 SRF524286:SRF524288 TBB524286:TBB524288 TKX524286:TKX524288 TUT524286:TUT524288 UEP524286:UEP524288 UOL524286:UOL524288 UYH524286:UYH524288 VID524286:VID524288 VRZ524286:VRZ524288 WBV524286:WBV524288 WLR524286:WLR524288 WVN524286:WVN524288 I589822:I589824 JB589822:JB589824 SX589822:SX589824 ACT589822:ACT589824 AMP589822:AMP589824 AWL589822:AWL589824 BGH589822:BGH589824 BQD589822:BQD589824 BZZ589822:BZZ589824 CJV589822:CJV589824 CTR589822:CTR589824 DDN589822:DDN589824 DNJ589822:DNJ589824 DXF589822:DXF589824 EHB589822:EHB589824 EQX589822:EQX589824 FAT589822:FAT589824 FKP589822:FKP589824 FUL589822:FUL589824 GEH589822:GEH589824 GOD589822:GOD589824 GXZ589822:GXZ589824 HHV589822:HHV589824 HRR589822:HRR589824 IBN589822:IBN589824 ILJ589822:ILJ589824 IVF589822:IVF589824 JFB589822:JFB589824 JOX589822:JOX589824 JYT589822:JYT589824 KIP589822:KIP589824 KSL589822:KSL589824 LCH589822:LCH589824 LMD589822:LMD589824 LVZ589822:LVZ589824 MFV589822:MFV589824 MPR589822:MPR589824 MZN589822:MZN589824 NJJ589822:NJJ589824 NTF589822:NTF589824 ODB589822:ODB589824 OMX589822:OMX589824 OWT589822:OWT589824 PGP589822:PGP589824 PQL589822:PQL589824 QAH589822:QAH589824 QKD589822:QKD589824 QTZ589822:QTZ589824 RDV589822:RDV589824 RNR589822:RNR589824 RXN589822:RXN589824 SHJ589822:SHJ589824 SRF589822:SRF589824 TBB589822:TBB589824 TKX589822:TKX589824 TUT589822:TUT589824 UEP589822:UEP589824 UOL589822:UOL589824 UYH589822:UYH589824 VID589822:VID589824 VRZ589822:VRZ589824 WBV589822:WBV589824 WLR589822:WLR589824 WVN589822:WVN589824 I655358:I655360 JB655358:JB655360 SX655358:SX655360 ACT655358:ACT655360 AMP655358:AMP655360 AWL655358:AWL655360 BGH655358:BGH655360 BQD655358:BQD655360 BZZ655358:BZZ655360 CJV655358:CJV655360 CTR655358:CTR655360 DDN655358:DDN655360 DNJ655358:DNJ655360 DXF655358:DXF655360 EHB655358:EHB655360 EQX655358:EQX655360 FAT655358:FAT655360 FKP655358:FKP655360 FUL655358:FUL655360 GEH655358:GEH655360 GOD655358:GOD655360 GXZ655358:GXZ655360 HHV655358:HHV655360 HRR655358:HRR655360 IBN655358:IBN655360 ILJ655358:ILJ655360 IVF655358:IVF655360 JFB655358:JFB655360 JOX655358:JOX655360 JYT655358:JYT655360 KIP655358:KIP655360 KSL655358:KSL655360 LCH655358:LCH655360 LMD655358:LMD655360 LVZ655358:LVZ655360 MFV655358:MFV655360 MPR655358:MPR655360 MZN655358:MZN655360 NJJ655358:NJJ655360 NTF655358:NTF655360 ODB655358:ODB655360 OMX655358:OMX655360 OWT655358:OWT655360 PGP655358:PGP655360 PQL655358:PQL655360 QAH655358:QAH655360 QKD655358:QKD655360 QTZ655358:QTZ655360 RDV655358:RDV655360 RNR655358:RNR655360 RXN655358:RXN655360 SHJ655358:SHJ655360 SRF655358:SRF655360 TBB655358:TBB655360 TKX655358:TKX655360 TUT655358:TUT655360 UEP655358:UEP655360 UOL655358:UOL655360 UYH655358:UYH655360 VID655358:VID655360 VRZ655358:VRZ655360 WBV655358:WBV655360 WLR655358:WLR655360 WVN655358:WVN655360 I720894:I720896 JB720894:JB720896 SX720894:SX720896 ACT720894:ACT720896 AMP720894:AMP720896 AWL720894:AWL720896 BGH720894:BGH720896 BQD720894:BQD720896 BZZ720894:BZZ720896 CJV720894:CJV720896 CTR720894:CTR720896 DDN720894:DDN720896 DNJ720894:DNJ720896 DXF720894:DXF720896 EHB720894:EHB720896 EQX720894:EQX720896 FAT720894:FAT720896 FKP720894:FKP720896 FUL720894:FUL720896 GEH720894:GEH720896 GOD720894:GOD720896 GXZ720894:GXZ720896 HHV720894:HHV720896 HRR720894:HRR720896 IBN720894:IBN720896 ILJ720894:ILJ720896 IVF720894:IVF720896 JFB720894:JFB720896 JOX720894:JOX720896 JYT720894:JYT720896 KIP720894:KIP720896 KSL720894:KSL720896 LCH720894:LCH720896 LMD720894:LMD720896 LVZ720894:LVZ720896 MFV720894:MFV720896 MPR720894:MPR720896 MZN720894:MZN720896 NJJ720894:NJJ720896 NTF720894:NTF720896 ODB720894:ODB720896 OMX720894:OMX720896 OWT720894:OWT720896 PGP720894:PGP720896 PQL720894:PQL720896 QAH720894:QAH720896 QKD720894:QKD720896 QTZ720894:QTZ720896 RDV720894:RDV720896 RNR720894:RNR720896 RXN720894:RXN720896 SHJ720894:SHJ720896 SRF720894:SRF720896 TBB720894:TBB720896 TKX720894:TKX720896 TUT720894:TUT720896 UEP720894:UEP720896 UOL720894:UOL720896 UYH720894:UYH720896 VID720894:VID720896 VRZ720894:VRZ720896 WBV720894:WBV720896 WLR720894:WLR720896 WVN720894:WVN720896 I786430:I786432 JB786430:JB786432 SX786430:SX786432 ACT786430:ACT786432 AMP786430:AMP786432 AWL786430:AWL786432 BGH786430:BGH786432 BQD786430:BQD786432 BZZ786430:BZZ786432 CJV786430:CJV786432 CTR786430:CTR786432 DDN786430:DDN786432 DNJ786430:DNJ786432 DXF786430:DXF786432 EHB786430:EHB786432 EQX786430:EQX786432 FAT786430:FAT786432 FKP786430:FKP786432 FUL786430:FUL786432 GEH786430:GEH786432 GOD786430:GOD786432 GXZ786430:GXZ786432 HHV786430:HHV786432 HRR786430:HRR786432 IBN786430:IBN786432 ILJ786430:ILJ786432 IVF786430:IVF786432 JFB786430:JFB786432 JOX786430:JOX786432 JYT786430:JYT786432 KIP786430:KIP786432 KSL786430:KSL786432 LCH786430:LCH786432 LMD786430:LMD786432 LVZ786430:LVZ786432 MFV786430:MFV786432 MPR786430:MPR786432 MZN786430:MZN786432 NJJ786430:NJJ786432 NTF786430:NTF786432 ODB786430:ODB786432 OMX786430:OMX786432 OWT786430:OWT786432 PGP786430:PGP786432 PQL786430:PQL786432 QAH786430:QAH786432 QKD786430:QKD786432 QTZ786430:QTZ786432 RDV786430:RDV786432 RNR786430:RNR786432 RXN786430:RXN786432 SHJ786430:SHJ786432 SRF786430:SRF786432 TBB786430:TBB786432 TKX786430:TKX786432 TUT786430:TUT786432 UEP786430:UEP786432 UOL786430:UOL786432 UYH786430:UYH786432 VID786430:VID786432 VRZ786430:VRZ786432 WBV786430:WBV786432 WLR786430:WLR786432 WVN786430:WVN786432 I851966:I851968 JB851966:JB851968 SX851966:SX851968 ACT851966:ACT851968 AMP851966:AMP851968 AWL851966:AWL851968 BGH851966:BGH851968 BQD851966:BQD851968 BZZ851966:BZZ851968 CJV851966:CJV851968 CTR851966:CTR851968 DDN851966:DDN851968 DNJ851966:DNJ851968 DXF851966:DXF851968 EHB851966:EHB851968 EQX851966:EQX851968 FAT851966:FAT851968 FKP851966:FKP851968 FUL851966:FUL851968 GEH851966:GEH851968 GOD851966:GOD851968 GXZ851966:GXZ851968 HHV851966:HHV851968 HRR851966:HRR851968 IBN851966:IBN851968 ILJ851966:ILJ851968 IVF851966:IVF851968 JFB851966:JFB851968 JOX851966:JOX851968 JYT851966:JYT851968 KIP851966:KIP851968 KSL851966:KSL851968 LCH851966:LCH851968 LMD851966:LMD851968 LVZ851966:LVZ851968 MFV851966:MFV851968 MPR851966:MPR851968 MZN851966:MZN851968 NJJ851966:NJJ851968 NTF851966:NTF851968 ODB851966:ODB851968 OMX851966:OMX851968 OWT851966:OWT851968 PGP851966:PGP851968 PQL851966:PQL851968 QAH851966:QAH851968 QKD851966:QKD851968 QTZ851966:QTZ851968 RDV851966:RDV851968 RNR851966:RNR851968 RXN851966:RXN851968 SHJ851966:SHJ851968 SRF851966:SRF851968 TBB851966:TBB851968 TKX851966:TKX851968 TUT851966:TUT851968 UEP851966:UEP851968 UOL851966:UOL851968 UYH851966:UYH851968 VID851966:VID851968 VRZ851966:VRZ851968 WBV851966:WBV851968 WLR851966:WLR851968 WVN851966:WVN851968 I917502:I917504 JB917502:JB917504 SX917502:SX917504 ACT917502:ACT917504 AMP917502:AMP917504 AWL917502:AWL917504 BGH917502:BGH917504 BQD917502:BQD917504 BZZ917502:BZZ917504 CJV917502:CJV917504 CTR917502:CTR917504 DDN917502:DDN917504 DNJ917502:DNJ917504 DXF917502:DXF917504 EHB917502:EHB917504 EQX917502:EQX917504 FAT917502:FAT917504 FKP917502:FKP917504 FUL917502:FUL917504 GEH917502:GEH917504 GOD917502:GOD917504 GXZ917502:GXZ917504 HHV917502:HHV917504 HRR917502:HRR917504 IBN917502:IBN917504 ILJ917502:ILJ917504 IVF917502:IVF917504 JFB917502:JFB917504 JOX917502:JOX917504 JYT917502:JYT917504 KIP917502:KIP917504 KSL917502:KSL917504 LCH917502:LCH917504 LMD917502:LMD917504 LVZ917502:LVZ917504 MFV917502:MFV917504 MPR917502:MPR917504 MZN917502:MZN917504 NJJ917502:NJJ917504 NTF917502:NTF917504 ODB917502:ODB917504 OMX917502:OMX917504 OWT917502:OWT917504 PGP917502:PGP917504 PQL917502:PQL917504 QAH917502:QAH917504 QKD917502:QKD917504 QTZ917502:QTZ917504 RDV917502:RDV917504 RNR917502:RNR917504 RXN917502:RXN917504 SHJ917502:SHJ917504 SRF917502:SRF917504 TBB917502:TBB917504 TKX917502:TKX917504 TUT917502:TUT917504 UEP917502:UEP917504 UOL917502:UOL917504 UYH917502:UYH917504 VID917502:VID917504 VRZ917502:VRZ917504 WBV917502:WBV917504 WLR917502:WLR917504 WVN917502:WVN917504 I983038:I983040 JB983038:JB983040 SX983038:SX983040 ACT983038:ACT983040 AMP983038:AMP983040 AWL983038:AWL983040 BGH983038:BGH983040 BQD983038:BQD983040 BZZ983038:BZZ983040 CJV983038:CJV983040 CTR983038:CTR983040 DDN983038:DDN983040 DNJ983038:DNJ983040 DXF983038:DXF983040 EHB983038:EHB983040 EQX983038:EQX983040 FAT983038:FAT983040 FKP983038:FKP983040 FUL983038:FUL983040 GEH983038:GEH983040 GOD983038:GOD983040 GXZ983038:GXZ983040 HHV983038:HHV983040 HRR983038:HRR983040 IBN983038:IBN983040 ILJ983038:ILJ983040 IVF983038:IVF983040 JFB983038:JFB983040 JOX983038:JOX983040 JYT983038:JYT983040 KIP983038:KIP983040 KSL983038:KSL983040 LCH983038:LCH983040 LMD983038:LMD983040 LVZ983038:LVZ983040 MFV983038:MFV983040 MPR983038:MPR983040 MZN983038:MZN983040 NJJ983038:NJJ983040 NTF983038:NTF983040 ODB983038:ODB983040 OMX983038:OMX983040 OWT983038:OWT983040 PGP983038:PGP983040 PQL983038:PQL983040 QAH983038:QAH983040 QKD983038:QKD983040 QTZ983038:QTZ983040 RDV983038:RDV983040 RNR983038:RNR983040 RXN983038:RXN983040 SHJ983038:SHJ983040 SRF983038:SRF983040 TBB983038:TBB983040 TKX983038:TKX983040 TUT983038:TUT983040 UEP983038:UEP983040 UOL983038:UOL983040 UYH983038:UYH983040 VID983038:VID983040 VRZ983038:VRZ983040 WBV983038:WBV983040 WLR983038:WLR983040 WVN23 WLR23 WBV23 VRZ23 VID23 UYH23 UOL23 UEP23 TUT23 TKX23 TBB23 SRF23 SHJ23 RXN23 RNR23 RDV23 QTZ23 QKD23 QAH23 PQL23 PGP23 OWT23 OMX23 ODB23 NTF23 NJJ23 MZN23 MPR23 MFV23 LVZ23 LMD23 LCH23 KSL23 KIP23 JYT23 JOX23 JFB23 IVF23 ILJ23 IBN23 HRR23 HHV23 GXZ23 GOD23 GEH23 FUL23 FKP23 FAT23 EQX23 EHB23 DXF23 DNJ23 DDN23 CTR23 CJV23 BZZ23 BQD23 BGH23 AWL23 AMP23 ACT23 SX23 JB23">
      <formula1>AND(SUM(I11:I25,I33:I47)&lt;=1,SUM(I11:I25,I33:I47)&gt;=0)</formula1>
    </dataValidation>
    <dataValidation type="custom" allowBlank="1" showInputMessage="1" showErrorMessage="1" errorTitle="قيمة خاظئة" error="مجموع الأوزان النسبية يجب أن لا يتجاوز ال 100" sqref="WVN983035:WVN983037 I65531:I65533 JB65531:JB65533 SX65531:SX65533 ACT65531:ACT65533 AMP65531:AMP65533 AWL65531:AWL65533 BGH65531:BGH65533 BQD65531:BQD65533 BZZ65531:BZZ65533 CJV65531:CJV65533 CTR65531:CTR65533 DDN65531:DDN65533 DNJ65531:DNJ65533 DXF65531:DXF65533 EHB65531:EHB65533 EQX65531:EQX65533 FAT65531:FAT65533 FKP65531:FKP65533 FUL65531:FUL65533 GEH65531:GEH65533 GOD65531:GOD65533 GXZ65531:GXZ65533 HHV65531:HHV65533 HRR65531:HRR65533 IBN65531:IBN65533 ILJ65531:ILJ65533 IVF65531:IVF65533 JFB65531:JFB65533 JOX65531:JOX65533 JYT65531:JYT65533 KIP65531:KIP65533 KSL65531:KSL65533 LCH65531:LCH65533 LMD65531:LMD65533 LVZ65531:LVZ65533 MFV65531:MFV65533 MPR65531:MPR65533 MZN65531:MZN65533 NJJ65531:NJJ65533 NTF65531:NTF65533 ODB65531:ODB65533 OMX65531:OMX65533 OWT65531:OWT65533 PGP65531:PGP65533 PQL65531:PQL65533 QAH65531:QAH65533 QKD65531:QKD65533 QTZ65531:QTZ65533 RDV65531:RDV65533 RNR65531:RNR65533 RXN65531:RXN65533 SHJ65531:SHJ65533 SRF65531:SRF65533 TBB65531:TBB65533 TKX65531:TKX65533 TUT65531:TUT65533 UEP65531:UEP65533 UOL65531:UOL65533 UYH65531:UYH65533 VID65531:VID65533 VRZ65531:VRZ65533 WBV65531:WBV65533 WLR65531:WLR65533 WVN65531:WVN65533 I131067:I131069 JB131067:JB131069 SX131067:SX131069 ACT131067:ACT131069 AMP131067:AMP131069 AWL131067:AWL131069 BGH131067:BGH131069 BQD131067:BQD131069 BZZ131067:BZZ131069 CJV131067:CJV131069 CTR131067:CTR131069 DDN131067:DDN131069 DNJ131067:DNJ131069 DXF131067:DXF131069 EHB131067:EHB131069 EQX131067:EQX131069 FAT131067:FAT131069 FKP131067:FKP131069 FUL131067:FUL131069 GEH131067:GEH131069 GOD131067:GOD131069 GXZ131067:GXZ131069 HHV131067:HHV131069 HRR131067:HRR131069 IBN131067:IBN131069 ILJ131067:ILJ131069 IVF131067:IVF131069 JFB131067:JFB131069 JOX131067:JOX131069 JYT131067:JYT131069 KIP131067:KIP131069 KSL131067:KSL131069 LCH131067:LCH131069 LMD131067:LMD131069 LVZ131067:LVZ131069 MFV131067:MFV131069 MPR131067:MPR131069 MZN131067:MZN131069 NJJ131067:NJJ131069 NTF131067:NTF131069 ODB131067:ODB131069 OMX131067:OMX131069 OWT131067:OWT131069 PGP131067:PGP131069 PQL131067:PQL131069 QAH131067:QAH131069 QKD131067:QKD131069 QTZ131067:QTZ131069 RDV131067:RDV131069 RNR131067:RNR131069 RXN131067:RXN131069 SHJ131067:SHJ131069 SRF131067:SRF131069 TBB131067:TBB131069 TKX131067:TKX131069 TUT131067:TUT131069 UEP131067:UEP131069 UOL131067:UOL131069 UYH131067:UYH131069 VID131067:VID131069 VRZ131067:VRZ131069 WBV131067:WBV131069 WLR131067:WLR131069 WVN131067:WVN131069 I196603:I196605 JB196603:JB196605 SX196603:SX196605 ACT196603:ACT196605 AMP196603:AMP196605 AWL196603:AWL196605 BGH196603:BGH196605 BQD196603:BQD196605 BZZ196603:BZZ196605 CJV196603:CJV196605 CTR196603:CTR196605 DDN196603:DDN196605 DNJ196603:DNJ196605 DXF196603:DXF196605 EHB196603:EHB196605 EQX196603:EQX196605 FAT196603:FAT196605 FKP196603:FKP196605 FUL196603:FUL196605 GEH196603:GEH196605 GOD196603:GOD196605 GXZ196603:GXZ196605 HHV196603:HHV196605 HRR196603:HRR196605 IBN196603:IBN196605 ILJ196603:ILJ196605 IVF196603:IVF196605 JFB196603:JFB196605 JOX196603:JOX196605 JYT196603:JYT196605 KIP196603:KIP196605 KSL196603:KSL196605 LCH196603:LCH196605 LMD196603:LMD196605 LVZ196603:LVZ196605 MFV196603:MFV196605 MPR196603:MPR196605 MZN196603:MZN196605 NJJ196603:NJJ196605 NTF196603:NTF196605 ODB196603:ODB196605 OMX196603:OMX196605 OWT196603:OWT196605 PGP196603:PGP196605 PQL196603:PQL196605 QAH196603:QAH196605 QKD196603:QKD196605 QTZ196603:QTZ196605 RDV196603:RDV196605 RNR196603:RNR196605 RXN196603:RXN196605 SHJ196603:SHJ196605 SRF196603:SRF196605 TBB196603:TBB196605 TKX196603:TKX196605 TUT196603:TUT196605 UEP196603:UEP196605 UOL196603:UOL196605 UYH196603:UYH196605 VID196603:VID196605 VRZ196603:VRZ196605 WBV196603:WBV196605 WLR196603:WLR196605 WVN196603:WVN196605 I262139:I262141 JB262139:JB262141 SX262139:SX262141 ACT262139:ACT262141 AMP262139:AMP262141 AWL262139:AWL262141 BGH262139:BGH262141 BQD262139:BQD262141 BZZ262139:BZZ262141 CJV262139:CJV262141 CTR262139:CTR262141 DDN262139:DDN262141 DNJ262139:DNJ262141 DXF262139:DXF262141 EHB262139:EHB262141 EQX262139:EQX262141 FAT262139:FAT262141 FKP262139:FKP262141 FUL262139:FUL262141 GEH262139:GEH262141 GOD262139:GOD262141 GXZ262139:GXZ262141 HHV262139:HHV262141 HRR262139:HRR262141 IBN262139:IBN262141 ILJ262139:ILJ262141 IVF262139:IVF262141 JFB262139:JFB262141 JOX262139:JOX262141 JYT262139:JYT262141 KIP262139:KIP262141 KSL262139:KSL262141 LCH262139:LCH262141 LMD262139:LMD262141 LVZ262139:LVZ262141 MFV262139:MFV262141 MPR262139:MPR262141 MZN262139:MZN262141 NJJ262139:NJJ262141 NTF262139:NTF262141 ODB262139:ODB262141 OMX262139:OMX262141 OWT262139:OWT262141 PGP262139:PGP262141 PQL262139:PQL262141 QAH262139:QAH262141 QKD262139:QKD262141 QTZ262139:QTZ262141 RDV262139:RDV262141 RNR262139:RNR262141 RXN262139:RXN262141 SHJ262139:SHJ262141 SRF262139:SRF262141 TBB262139:TBB262141 TKX262139:TKX262141 TUT262139:TUT262141 UEP262139:UEP262141 UOL262139:UOL262141 UYH262139:UYH262141 VID262139:VID262141 VRZ262139:VRZ262141 WBV262139:WBV262141 WLR262139:WLR262141 WVN262139:WVN262141 I327675:I327677 JB327675:JB327677 SX327675:SX327677 ACT327675:ACT327677 AMP327675:AMP327677 AWL327675:AWL327677 BGH327675:BGH327677 BQD327675:BQD327677 BZZ327675:BZZ327677 CJV327675:CJV327677 CTR327675:CTR327677 DDN327675:DDN327677 DNJ327675:DNJ327677 DXF327675:DXF327677 EHB327675:EHB327677 EQX327675:EQX327677 FAT327675:FAT327677 FKP327675:FKP327677 FUL327675:FUL327677 GEH327675:GEH327677 GOD327675:GOD327677 GXZ327675:GXZ327677 HHV327675:HHV327677 HRR327675:HRR327677 IBN327675:IBN327677 ILJ327675:ILJ327677 IVF327675:IVF327677 JFB327675:JFB327677 JOX327675:JOX327677 JYT327675:JYT327677 KIP327675:KIP327677 KSL327675:KSL327677 LCH327675:LCH327677 LMD327675:LMD327677 LVZ327675:LVZ327677 MFV327675:MFV327677 MPR327675:MPR327677 MZN327675:MZN327677 NJJ327675:NJJ327677 NTF327675:NTF327677 ODB327675:ODB327677 OMX327675:OMX327677 OWT327675:OWT327677 PGP327675:PGP327677 PQL327675:PQL327677 QAH327675:QAH327677 QKD327675:QKD327677 QTZ327675:QTZ327677 RDV327675:RDV327677 RNR327675:RNR327677 RXN327675:RXN327677 SHJ327675:SHJ327677 SRF327675:SRF327677 TBB327675:TBB327677 TKX327675:TKX327677 TUT327675:TUT327677 UEP327675:UEP327677 UOL327675:UOL327677 UYH327675:UYH327677 VID327675:VID327677 VRZ327675:VRZ327677 WBV327675:WBV327677 WLR327675:WLR327677 WVN327675:WVN327677 I393211:I393213 JB393211:JB393213 SX393211:SX393213 ACT393211:ACT393213 AMP393211:AMP393213 AWL393211:AWL393213 BGH393211:BGH393213 BQD393211:BQD393213 BZZ393211:BZZ393213 CJV393211:CJV393213 CTR393211:CTR393213 DDN393211:DDN393213 DNJ393211:DNJ393213 DXF393211:DXF393213 EHB393211:EHB393213 EQX393211:EQX393213 FAT393211:FAT393213 FKP393211:FKP393213 FUL393211:FUL393213 GEH393211:GEH393213 GOD393211:GOD393213 GXZ393211:GXZ393213 HHV393211:HHV393213 HRR393211:HRR393213 IBN393211:IBN393213 ILJ393211:ILJ393213 IVF393211:IVF393213 JFB393211:JFB393213 JOX393211:JOX393213 JYT393211:JYT393213 KIP393211:KIP393213 KSL393211:KSL393213 LCH393211:LCH393213 LMD393211:LMD393213 LVZ393211:LVZ393213 MFV393211:MFV393213 MPR393211:MPR393213 MZN393211:MZN393213 NJJ393211:NJJ393213 NTF393211:NTF393213 ODB393211:ODB393213 OMX393211:OMX393213 OWT393211:OWT393213 PGP393211:PGP393213 PQL393211:PQL393213 QAH393211:QAH393213 QKD393211:QKD393213 QTZ393211:QTZ393213 RDV393211:RDV393213 RNR393211:RNR393213 RXN393211:RXN393213 SHJ393211:SHJ393213 SRF393211:SRF393213 TBB393211:TBB393213 TKX393211:TKX393213 TUT393211:TUT393213 UEP393211:UEP393213 UOL393211:UOL393213 UYH393211:UYH393213 VID393211:VID393213 VRZ393211:VRZ393213 WBV393211:WBV393213 WLR393211:WLR393213 WVN393211:WVN393213 I458747:I458749 JB458747:JB458749 SX458747:SX458749 ACT458747:ACT458749 AMP458747:AMP458749 AWL458747:AWL458749 BGH458747:BGH458749 BQD458747:BQD458749 BZZ458747:BZZ458749 CJV458747:CJV458749 CTR458747:CTR458749 DDN458747:DDN458749 DNJ458747:DNJ458749 DXF458747:DXF458749 EHB458747:EHB458749 EQX458747:EQX458749 FAT458747:FAT458749 FKP458747:FKP458749 FUL458747:FUL458749 GEH458747:GEH458749 GOD458747:GOD458749 GXZ458747:GXZ458749 HHV458747:HHV458749 HRR458747:HRR458749 IBN458747:IBN458749 ILJ458747:ILJ458749 IVF458747:IVF458749 JFB458747:JFB458749 JOX458747:JOX458749 JYT458747:JYT458749 KIP458747:KIP458749 KSL458747:KSL458749 LCH458747:LCH458749 LMD458747:LMD458749 LVZ458747:LVZ458749 MFV458747:MFV458749 MPR458747:MPR458749 MZN458747:MZN458749 NJJ458747:NJJ458749 NTF458747:NTF458749 ODB458747:ODB458749 OMX458747:OMX458749 OWT458747:OWT458749 PGP458747:PGP458749 PQL458747:PQL458749 QAH458747:QAH458749 QKD458747:QKD458749 QTZ458747:QTZ458749 RDV458747:RDV458749 RNR458747:RNR458749 RXN458747:RXN458749 SHJ458747:SHJ458749 SRF458747:SRF458749 TBB458747:TBB458749 TKX458747:TKX458749 TUT458747:TUT458749 UEP458747:UEP458749 UOL458747:UOL458749 UYH458747:UYH458749 VID458747:VID458749 VRZ458747:VRZ458749 WBV458747:WBV458749 WLR458747:WLR458749 WVN458747:WVN458749 I524283:I524285 JB524283:JB524285 SX524283:SX524285 ACT524283:ACT524285 AMP524283:AMP524285 AWL524283:AWL524285 BGH524283:BGH524285 BQD524283:BQD524285 BZZ524283:BZZ524285 CJV524283:CJV524285 CTR524283:CTR524285 DDN524283:DDN524285 DNJ524283:DNJ524285 DXF524283:DXF524285 EHB524283:EHB524285 EQX524283:EQX524285 FAT524283:FAT524285 FKP524283:FKP524285 FUL524283:FUL524285 GEH524283:GEH524285 GOD524283:GOD524285 GXZ524283:GXZ524285 HHV524283:HHV524285 HRR524283:HRR524285 IBN524283:IBN524285 ILJ524283:ILJ524285 IVF524283:IVF524285 JFB524283:JFB524285 JOX524283:JOX524285 JYT524283:JYT524285 KIP524283:KIP524285 KSL524283:KSL524285 LCH524283:LCH524285 LMD524283:LMD524285 LVZ524283:LVZ524285 MFV524283:MFV524285 MPR524283:MPR524285 MZN524283:MZN524285 NJJ524283:NJJ524285 NTF524283:NTF524285 ODB524283:ODB524285 OMX524283:OMX524285 OWT524283:OWT524285 PGP524283:PGP524285 PQL524283:PQL524285 QAH524283:QAH524285 QKD524283:QKD524285 QTZ524283:QTZ524285 RDV524283:RDV524285 RNR524283:RNR524285 RXN524283:RXN524285 SHJ524283:SHJ524285 SRF524283:SRF524285 TBB524283:TBB524285 TKX524283:TKX524285 TUT524283:TUT524285 UEP524283:UEP524285 UOL524283:UOL524285 UYH524283:UYH524285 VID524283:VID524285 VRZ524283:VRZ524285 WBV524283:WBV524285 WLR524283:WLR524285 WVN524283:WVN524285 I589819:I589821 JB589819:JB589821 SX589819:SX589821 ACT589819:ACT589821 AMP589819:AMP589821 AWL589819:AWL589821 BGH589819:BGH589821 BQD589819:BQD589821 BZZ589819:BZZ589821 CJV589819:CJV589821 CTR589819:CTR589821 DDN589819:DDN589821 DNJ589819:DNJ589821 DXF589819:DXF589821 EHB589819:EHB589821 EQX589819:EQX589821 FAT589819:FAT589821 FKP589819:FKP589821 FUL589819:FUL589821 GEH589819:GEH589821 GOD589819:GOD589821 GXZ589819:GXZ589821 HHV589819:HHV589821 HRR589819:HRR589821 IBN589819:IBN589821 ILJ589819:ILJ589821 IVF589819:IVF589821 JFB589819:JFB589821 JOX589819:JOX589821 JYT589819:JYT589821 KIP589819:KIP589821 KSL589819:KSL589821 LCH589819:LCH589821 LMD589819:LMD589821 LVZ589819:LVZ589821 MFV589819:MFV589821 MPR589819:MPR589821 MZN589819:MZN589821 NJJ589819:NJJ589821 NTF589819:NTF589821 ODB589819:ODB589821 OMX589819:OMX589821 OWT589819:OWT589821 PGP589819:PGP589821 PQL589819:PQL589821 QAH589819:QAH589821 QKD589819:QKD589821 QTZ589819:QTZ589821 RDV589819:RDV589821 RNR589819:RNR589821 RXN589819:RXN589821 SHJ589819:SHJ589821 SRF589819:SRF589821 TBB589819:TBB589821 TKX589819:TKX589821 TUT589819:TUT589821 UEP589819:UEP589821 UOL589819:UOL589821 UYH589819:UYH589821 VID589819:VID589821 VRZ589819:VRZ589821 WBV589819:WBV589821 WLR589819:WLR589821 WVN589819:WVN589821 I655355:I655357 JB655355:JB655357 SX655355:SX655357 ACT655355:ACT655357 AMP655355:AMP655357 AWL655355:AWL655357 BGH655355:BGH655357 BQD655355:BQD655357 BZZ655355:BZZ655357 CJV655355:CJV655357 CTR655355:CTR655357 DDN655355:DDN655357 DNJ655355:DNJ655357 DXF655355:DXF655357 EHB655355:EHB655357 EQX655355:EQX655357 FAT655355:FAT655357 FKP655355:FKP655357 FUL655355:FUL655357 GEH655355:GEH655357 GOD655355:GOD655357 GXZ655355:GXZ655357 HHV655355:HHV655357 HRR655355:HRR655357 IBN655355:IBN655357 ILJ655355:ILJ655357 IVF655355:IVF655357 JFB655355:JFB655357 JOX655355:JOX655357 JYT655355:JYT655357 KIP655355:KIP655357 KSL655355:KSL655357 LCH655355:LCH655357 LMD655355:LMD655357 LVZ655355:LVZ655357 MFV655355:MFV655357 MPR655355:MPR655357 MZN655355:MZN655357 NJJ655355:NJJ655357 NTF655355:NTF655357 ODB655355:ODB655357 OMX655355:OMX655357 OWT655355:OWT655357 PGP655355:PGP655357 PQL655355:PQL655357 QAH655355:QAH655357 QKD655355:QKD655357 QTZ655355:QTZ655357 RDV655355:RDV655357 RNR655355:RNR655357 RXN655355:RXN655357 SHJ655355:SHJ655357 SRF655355:SRF655357 TBB655355:TBB655357 TKX655355:TKX655357 TUT655355:TUT655357 UEP655355:UEP655357 UOL655355:UOL655357 UYH655355:UYH655357 VID655355:VID655357 VRZ655355:VRZ655357 WBV655355:WBV655357 WLR655355:WLR655357 WVN655355:WVN655357 I720891:I720893 JB720891:JB720893 SX720891:SX720893 ACT720891:ACT720893 AMP720891:AMP720893 AWL720891:AWL720893 BGH720891:BGH720893 BQD720891:BQD720893 BZZ720891:BZZ720893 CJV720891:CJV720893 CTR720891:CTR720893 DDN720891:DDN720893 DNJ720891:DNJ720893 DXF720891:DXF720893 EHB720891:EHB720893 EQX720891:EQX720893 FAT720891:FAT720893 FKP720891:FKP720893 FUL720891:FUL720893 GEH720891:GEH720893 GOD720891:GOD720893 GXZ720891:GXZ720893 HHV720891:HHV720893 HRR720891:HRR720893 IBN720891:IBN720893 ILJ720891:ILJ720893 IVF720891:IVF720893 JFB720891:JFB720893 JOX720891:JOX720893 JYT720891:JYT720893 KIP720891:KIP720893 KSL720891:KSL720893 LCH720891:LCH720893 LMD720891:LMD720893 LVZ720891:LVZ720893 MFV720891:MFV720893 MPR720891:MPR720893 MZN720891:MZN720893 NJJ720891:NJJ720893 NTF720891:NTF720893 ODB720891:ODB720893 OMX720891:OMX720893 OWT720891:OWT720893 PGP720891:PGP720893 PQL720891:PQL720893 QAH720891:QAH720893 QKD720891:QKD720893 QTZ720891:QTZ720893 RDV720891:RDV720893 RNR720891:RNR720893 RXN720891:RXN720893 SHJ720891:SHJ720893 SRF720891:SRF720893 TBB720891:TBB720893 TKX720891:TKX720893 TUT720891:TUT720893 UEP720891:UEP720893 UOL720891:UOL720893 UYH720891:UYH720893 VID720891:VID720893 VRZ720891:VRZ720893 WBV720891:WBV720893 WLR720891:WLR720893 WVN720891:WVN720893 I786427:I786429 JB786427:JB786429 SX786427:SX786429 ACT786427:ACT786429 AMP786427:AMP786429 AWL786427:AWL786429 BGH786427:BGH786429 BQD786427:BQD786429 BZZ786427:BZZ786429 CJV786427:CJV786429 CTR786427:CTR786429 DDN786427:DDN786429 DNJ786427:DNJ786429 DXF786427:DXF786429 EHB786427:EHB786429 EQX786427:EQX786429 FAT786427:FAT786429 FKP786427:FKP786429 FUL786427:FUL786429 GEH786427:GEH786429 GOD786427:GOD786429 GXZ786427:GXZ786429 HHV786427:HHV786429 HRR786427:HRR786429 IBN786427:IBN786429 ILJ786427:ILJ786429 IVF786427:IVF786429 JFB786427:JFB786429 JOX786427:JOX786429 JYT786427:JYT786429 KIP786427:KIP786429 KSL786427:KSL786429 LCH786427:LCH786429 LMD786427:LMD786429 LVZ786427:LVZ786429 MFV786427:MFV786429 MPR786427:MPR786429 MZN786427:MZN786429 NJJ786427:NJJ786429 NTF786427:NTF786429 ODB786427:ODB786429 OMX786427:OMX786429 OWT786427:OWT786429 PGP786427:PGP786429 PQL786427:PQL786429 QAH786427:QAH786429 QKD786427:QKD786429 QTZ786427:QTZ786429 RDV786427:RDV786429 RNR786427:RNR786429 RXN786427:RXN786429 SHJ786427:SHJ786429 SRF786427:SRF786429 TBB786427:TBB786429 TKX786427:TKX786429 TUT786427:TUT786429 UEP786427:UEP786429 UOL786427:UOL786429 UYH786427:UYH786429 VID786427:VID786429 VRZ786427:VRZ786429 WBV786427:WBV786429 WLR786427:WLR786429 WVN786427:WVN786429 I851963:I851965 JB851963:JB851965 SX851963:SX851965 ACT851963:ACT851965 AMP851963:AMP851965 AWL851963:AWL851965 BGH851963:BGH851965 BQD851963:BQD851965 BZZ851963:BZZ851965 CJV851963:CJV851965 CTR851963:CTR851965 DDN851963:DDN851965 DNJ851963:DNJ851965 DXF851963:DXF851965 EHB851963:EHB851965 EQX851963:EQX851965 FAT851963:FAT851965 FKP851963:FKP851965 FUL851963:FUL851965 GEH851963:GEH851965 GOD851963:GOD851965 GXZ851963:GXZ851965 HHV851963:HHV851965 HRR851963:HRR851965 IBN851963:IBN851965 ILJ851963:ILJ851965 IVF851963:IVF851965 JFB851963:JFB851965 JOX851963:JOX851965 JYT851963:JYT851965 KIP851963:KIP851965 KSL851963:KSL851965 LCH851963:LCH851965 LMD851963:LMD851965 LVZ851963:LVZ851965 MFV851963:MFV851965 MPR851963:MPR851965 MZN851963:MZN851965 NJJ851963:NJJ851965 NTF851963:NTF851965 ODB851963:ODB851965 OMX851963:OMX851965 OWT851963:OWT851965 PGP851963:PGP851965 PQL851963:PQL851965 QAH851963:QAH851965 QKD851963:QKD851965 QTZ851963:QTZ851965 RDV851963:RDV851965 RNR851963:RNR851965 RXN851963:RXN851965 SHJ851963:SHJ851965 SRF851963:SRF851965 TBB851963:TBB851965 TKX851963:TKX851965 TUT851963:TUT851965 UEP851963:UEP851965 UOL851963:UOL851965 UYH851963:UYH851965 VID851963:VID851965 VRZ851963:VRZ851965 WBV851963:WBV851965 WLR851963:WLR851965 WVN851963:WVN851965 I917499:I917501 JB917499:JB917501 SX917499:SX917501 ACT917499:ACT917501 AMP917499:AMP917501 AWL917499:AWL917501 BGH917499:BGH917501 BQD917499:BQD917501 BZZ917499:BZZ917501 CJV917499:CJV917501 CTR917499:CTR917501 DDN917499:DDN917501 DNJ917499:DNJ917501 DXF917499:DXF917501 EHB917499:EHB917501 EQX917499:EQX917501 FAT917499:FAT917501 FKP917499:FKP917501 FUL917499:FUL917501 GEH917499:GEH917501 GOD917499:GOD917501 GXZ917499:GXZ917501 HHV917499:HHV917501 HRR917499:HRR917501 IBN917499:IBN917501 ILJ917499:ILJ917501 IVF917499:IVF917501 JFB917499:JFB917501 JOX917499:JOX917501 JYT917499:JYT917501 KIP917499:KIP917501 KSL917499:KSL917501 LCH917499:LCH917501 LMD917499:LMD917501 LVZ917499:LVZ917501 MFV917499:MFV917501 MPR917499:MPR917501 MZN917499:MZN917501 NJJ917499:NJJ917501 NTF917499:NTF917501 ODB917499:ODB917501 OMX917499:OMX917501 OWT917499:OWT917501 PGP917499:PGP917501 PQL917499:PQL917501 QAH917499:QAH917501 QKD917499:QKD917501 QTZ917499:QTZ917501 RDV917499:RDV917501 RNR917499:RNR917501 RXN917499:RXN917501 SHJ917499:SHJ917501 SRF917499:SRF917501 TBB917499:TBB917501 TKX917499:TKX917501 TUT917499:TUT917501 UEP917499:UEP917501 UOL917499:UOL917501 UYH917499:UYH917501 VID917499:VID917501 VRZ917499:VRZ917501 WBV917499:WBV917501 WLR917499:WLR917501 WVN917499:WVN917501 I983035:I983037 JB983035:JB983037 SX983035:SX983037 ACT983035:ACT983037 AMP983035:AMP983037 AWL983035:AWL983037 BGH983035:BGH983037 BQD983035:BQD983037 BZZ983035:BZZ983037 CJV983035:CJV983037 CTR983035:CTR983037 DDN983035:DDN983037 DNJ983035:DNJ983037 DXF983035:DXF983037 EHB983035:EHB983037 EQX983035:EQX983037 FAT983035:FAT983037 FKP983035:FKP983037 FUL983035:FUL983037 GEH983035:GEH983037 GOD983035:GOD983037 GXZ983035:GXZ983037 HHV983035:HHV983037 HRR983035:HRR983037 IBN983035:IBN983037 ILJ983035:ILJ983037 IVF983035:IVF983037 JFB983035:JFB983037 JOX983035:JOX983037 JYT983035:JYT983037 KIP983035:KIP983037 KSL983035:KSL983037 LCH983035:LCH983037 LMD983035:LMD983037 LVZ983035:LVZ983037 MFV983035:MFV983037 MPR983035:MPR983037 MZN983035:MZN983037 NJJ983035:NJJ983037 NTF983035:NTF983037 ODB983035:ODB983037 OMX983035:OMX983037 OWT983035:OWT983037 PGP983035:PGP983037 PQL983035:PQL983037 QAH983035:QAH983037 QKD983035:QKD983037 QTZ983035:QTZ983037 RDV983035:RDV983037 RNR983035:RNR983037 RXN983035:RXN983037 SHJ983035:SHJ983037 SRF983035:SRF983037 TBB983035:TBB983037 TKX983035:TKX983037 TUT983035:TUT983037 UEP983035:UEP983037 UOL983035:UOL983037 UYH983035:UYH983037 VID983035:VID983037 VRZ983035:VRZ983037 WBV983035:WBV983037 WLR983035:WLR983037 WVN20 WLR20 WBV20 VRZ20 VID20 UYH20 UOL20 UEP20 TUT20 TKX20 TBB20 SRF20 SHJ20 RXN20 RNR20 RDV20 QTZ20 QKD20 QAH20 PQL20 PGP20 OWT20 OMX20 ODB20 NTF20 NJJ20 MZN20 MPR20 MFV20 LVZ20 LMD20 LCH20 KSL20 KIP20 JYT20 JOX20 JFB20 IVF20 ILJ20 IBN20 HRR20 HHV20 GXZ20 GOD20 GEH20 FUL20 FKP20 FAT20 EQX20 EHB20 DXF20 DNJ20 DDN20 CTR20 CJV20 BZZ20 BQD20 BGH20 AWL20 AMP20 ACT20 SX20 JB20">
      <formula1>AND(SUM(I11:I25,I33:I47)&lt;=1,SUM(I11:I25,I33:I47)&gt;=0)</formula1>
    </dataValidation>
    <dataValidation type="custom" allowBlank="1" showInputMessage="1" showErrorMessage="1" errorTitle="قيمة خاظئة" error="مجموع الأوزان النسبية يجب أن لا يتجاوز ال 100" sqref="WVN983032:WVN983034 I65528:I65530 JB65528:JB65530 SX65528:SX65530 ACT65528:ACT65530 AMP65528:AMP65530 AWL65528:AWL65530 BGH65528:BGH65530 BQD65528:BQD65530 BZZ65528:BZZ65530 CJV65528:CJV65530 CTR65528:CTR65530 DDN65528:DDN65530 DNJ65528:DNJ65530 DXF65528:DXF65530 EHB65528:EHB65530 EQX65528:EQX65530 FAT65528:FAT65530 FKP65528:FKP65530 FUL65528:FUL65530 GEH65528:GEH65530 GOD65528:GOD65530 GXZ65528:GXZ65530 HHV65528:HHV65530 HRR65528:HRR65530 IBN65528:IBN65530 ILJ65528:ILJ65530 IVF65528:IVF65530 JFB65528:JFB65530 JOX65528:JOX65530 JYT65528:JYT65530 KIP65528:KIP65530 KSL65528:KSL65530 LCH65528:LCH65530 LMD65528:LMD65530 LVZ65528:LVZ65530 MFV65528:MFV65530 MPR65528:MPR65530 MZN65528:MZN65530 NJJ65528:NJJ65530 NTF65528:NTF65530 ODB65528:ODB65530 OMX65528:OMX65530 OWT65528:OWT65530 PGP65528:PGP65530 PQL65528:PQL65530 QAH65528:QAH65530 QKD65528:QKD65530 QTZ65528:QTZ65530 RDV65528:RDV65530 RNR65528:RNR65530 RXN65528:RXN65530 SHJ65528:SHJ65530 SRF65528:SRF65530 TBB65528:TBB65530 TKX65528:TKX65530 TUT65528:TUT65530 UEP65528:UEP65530 UOL65528:UOL65530 UYH65528:UYH65530 VID65528:VID65530 VRZ65528:VRZ65530 WBV65528:WBV65530 WLR65528:WLR65530 WVN65528:WVN65530 I131064:I131066 JB131064:JB131066 SX131064:SX131066 ACT131064:ACT131066 AMP131064:AMP131066 AWL131064:AWL131066 BGH131064:BGH131066 BQD131064:BQD131066 BZZ131064:BZZ131066 CJV131064:CJV131066 CTR131064:CTR131066 DDN131064:DDN131066 DNJ131064:DNJ131066 DXF131064:DXF131066 EHB131064:EHB131066 EQX131064:EQX131066 FAT131064:FAT131066 FKP131064:FKP131066 FUL131064:FUL131066 GEH131064:GEH131066 GOD131064:GOD131066 GXZ131064:GXZ131066 HHV131064:HHV131066 HRR131064:HRR131066 IBN131064:IBN131066 ILJ131064:ILJ131066 IVF131064:IVF131066 JFB131064:JFB131066 JOX131064:JOX131066 JYT131064:JYT131066 KIP131064:KIP131066 KSL131064:KSL131066 LCH131064:LCH131066 LMD131064:LMD131066 LVZ131064:LVZ131066 MFV131064:MFV131066 MPR131064:MPR131066 MZN131064:MZN131066 NJJ131064:NJJ131066 NTF131064:NTF131066 ODB131064:ODB131066 OMX131064:OMX131066 OWT131064:OWT131066 PGP131064:PGP131066 PQL131064:PQL131066 QAH131064:QAH131066 QKD131064:QKD131066 QTZ131064:QTZ131066 RDV131064:RDV131066 RNR131064:RNR131066 RXN131064:RXN131066 SHJ131064:SHJ131066 SRF131064:SRF131066 TBB131064:TBB131066 TKX131064:TKX131066 TUT131064:TUT131066 UEP131064:UEP131066 UOL131064:UOL131066 UYH131064:UYH131066 VID131064:VID131066 VRZ131064:VRZ131066 WBV131064:WBV131066 WLR131064:WLR131066 WVN131064:WVN131066 I196600:I196602 JB196600:JB196602 SX196600:SX196602 ACT196600:ACT196602 AMP196600:AMP196602 AWL196600:AWL196602 BGH196600:BGH196602 BQD196600:BQD196602 BZZ196600:BZZ196602 CJV196600:CJV196602 CTR196600:CTR196602 DDN196600:DDN196602 DNJ196600:DNJ196602 DXF196600:DXF196602 EHB196600:EHB196602 EQX196600:EQX196602 FAT196600:FAT196602 FKP196600:FKP196602 FUL196600:FUL196602 GEH196600:GEH196602 GOD196600:GOD196602 GXZ196600:GXZ196602 HHV196600:HHV196602 HRR196600:HRR196602 IBN196600:IBN196602 ILJ196600:ILJ196602 IVF196600:IVF196602 JFB196600:JFB196602 JOX196600:JOX196602 JYT196600:JYT196602 KIP196600:KIP196602 KSL196600:KSL196602 LCH196600:LCH196602 LMD196600:LMD196602 LVZ196600:LVZ196602 MFV196600:MFV196602 MPR196600:MPR196602 MZN196600:MZN196602 NJJ196600:NJJ196602 NTF196600:NTF196602 ODB196600:ODB196602 OMX196600:OMX196602 OWT196600:OWT196602 PGP196600:PGP196602 PQL196600:PQL196602 QAH196600:QAH196602 QKD196600:QKD196602 QTZ196600:QTZ196602 RDV196600:RDV196602 RNR196600:RNR196602 RXN196600:RXN196602 SHJ196600:SHJ196602 SRF196600:SRF196602 TBB196600:TBB196602 TKX196600:TKX196602 TUT196600:TUT196602 UEP196600:UEP196602 UOL196600:UOL196602 UYH196600:UYH196602 VID196600:VID196602 VRZ196600:VRZ196602 WBV196600:WBV196602 WLR196600:WLR196602 WVN196600:WVN196602 I262136:I262138 JB262136:JB262138 SX262136:SX262138 ACT262136:ACT262138 AMP262136:AMP262138 AWL262136:AWL262138 BGH262136:BGH262138 BQD262136:BQD262138 BZZ262136:BZZ262138 CJV262136:CJV262138 CTR262136:CTR262138 DDN262136:DDN262138 DNJ262136:DNJ262138 DXF262136:DXF262138 EHB262136:EHB262138 EQX262136:EQX262138 FAT262136:FAT262138 FKP262136:FKP262138 FUL262136:FUL262138 GEH262136:GEH262138 GOD262136:GOD262138 GXZ262136:GXZ262138 HHV262136:HHV262138 HRR262136:HRR262138 IBN262136:IBN262138 ILJ262136:ILJ262138 IVF262136:IVF262138 JFB262136:JFB262138 JOX262136:JOX262138 JYT262136:JYT262138 KIP262136:KIP262138 KSL262136:KSL262138 LCH262136:LCH262138 LMD262136:LMD262138 LVZ262136:LVZ262138 MFV262136:MFV262138 MPR262136:MPR262138 MZN262136:MZN262138 NJJ262136:NJJ262138 NTF262136:NTF262138 ODB262136:ODB262138 OMX262136:OMX262138 OWT262136:OWT262138 PGP262136:PGP262138 PQL262136:PQL262138 QAH262136:QAH262138 QKD262136:QKD262138 QTZ262136:QTZ262138 RDV262136:RDV262138 RNR262136:RNR262138 RXN262136:RXN262138 SHJ262136:SHJ262138 SRF262136:SRF262138 TBB262136:TBB262138 TKX262136:TKX262138 TUT262136:TUT262138 UEP262136:UEP262138 UOL262136:UOL262138 UYH262136:UYH262138 VID262136:VID262138 VRZ262136:VRZ262138 WBV262136:WBV262138 WLR262136:WLR262138 WVN262136:WVN262138 I327672:I327674 JB327672:JB327674 SX327672:SX327674 ACT327672:ACT327674 AMP327672:AMP327674 AWL327672:AWL327674 BGH327672:BGH327674 BQD327672:BQD327674 BZZ327672:BZZ327674 CJV327672:CJV327674 CTR327672:CTR327674 DDN327672:DDN327674 DNJ327672:DNJ327674 DXF327672:DXF327674 EHB327672:EHB327674 EQX327672:EQX327674 FAT327672:FAT327674 FKP327672:FKP327674 FUL327672:FUL327674 GEH327672:GEH327674 GOD327672:GOD327674 GXZ327672:GXZ327674 HHV327672:HHV327674 HRR327672:HRR327674 IBN327672:IBN327674 ILJ327672:ILJ327674 IVF327672:IVF327674 JFB327672:JFB327674 JOX327672:JOX327674 JYT327672:JYT327674 KIP327672:KIP327674 KSL327672:KSL327674 LCH327672:LCH327674 LMD327672:LMD327674 LVZ327672:LVZ327674 MFV327672:MFV327674 MPR327672:MPR327674 MZN327672:MZN327674 NJJ327672:NJJ327674 NTF327672:NTF327674 ODB327672:ODB327674 OMX327672:OMX327674 OWT327672:OWT327674 PGP327672:PGP327674 PQL327672:PQL327674 QAH327672:QAH327674 QKD327672:QKD327674 QTZ327672:QTZ327674 RDV327672:RDV327674 RNR327672:RNR327674 RXN327672:RXN327674 SHJ327672:SHJ327674 SRF327672:SRF327674 TBB327672:TBB327674 TKX327672:TKX327674 TUT327672:TUT327674 UEP327672:UEP327674 UOL327672:UOL327674 UYH327672:UYH327674 VID327672:VID327674 VRZ327672:VRZ327674 WBV327672:WBV327674 WLR327672:WLR327674 WVN327672:WVN327674 I393208:I393210 JB393208:JB393210 SX393208:SX393210 ACT393208:ACT393210 AMP393208:AMP393210 AWL393208:AWL393210 BGH393208:BGH393210 BQD393208:BQD393210 BZZ393208:BZZ393210 CJV393208:CJV393210 CTR393208:CTR393210 DDN393208:DDN393210 DNJ393208:DNJ393210 DXF393208:DXF393210 EHB393208:EHB393210 EQX393208:EQX393210 FAT393208:FAT393210 FKP393208:FKP393210 FUL393208:FUL393210 GEH393208:GEH393210 GOD393208:GOD393210 GXZ393208:GXZ393210 HHV393208:HHV393210 HRR393208:HRR393210 IBN393208:IBN393210 ILJ393208:ILJ393210 IVF393208:IVF393210 JFB393208:JFB393210 JOX393208:JOX393210 JYT393208:JYT393210 KIP393208:KIP393210 KSL393208:KSL393210 LCH393208:LCH393210 LMD393208:LMD393210 LVZ393208:LVZ393210 MFV393208:MFV393210 MPR393208:MPR393210 MZN393208:MZN393210 NJJ393208:NJJ393210 NTF393208:NTF393210 ODB393208:ODB393210 OMX393208:OMX393210 OWT393208:OWT393210 PGP393208:PGP393210 PQL393208:PQL393210 QAH393208:QAH393210 QKD393208:QKD393210 QTZ393208:QTZ393210 RDV393208:RDV393210 RNR393208:RNR393210 RXN393208:RXN393210 SHJ393208:SHJ393210 SRF393208:SRF393210 TBB393208:TBB393210 TKX393208:TKX393210 TUT393208:TUT393210 UEP393208:UEP393210 UOL393208:UOL393210 UYH393208:UYH393210 VID393208:VID393210 VRZ393208:VRZ393210 WBV393208:WBV393210 WLR393208:WLR393210 WVN393208:WVN393210 I458744:I458746 JB458744:JB458746 SX458744:SX458746 ACT458744:ACT458746 AMP458744:AMP458746 AWL458744:AWL458746 BGH458744:BGH458746 BQD458744:BQD458746 BZZ458744:BZZ458746 CJV458744:CJV458746 CTR458744:CTR458746 DDN458744:DDN458746 DNJ458744:DNJ458746 DXF458744:DXF458746 EHB458744:EHB458746 EQX458744:EQX458746 FAT458744:FAT458746 FKP458744:FKP458746 FUL458744:FUL458746 GEH458744:GEH458746 GOD458744:GOD458746 GXZ458744:GXZ458746 HHV458744:HHV458746 HRR458744:HRR458746 IBN458744:IBN458746 ILJ458744:ILJ458746 IVF458744:IVF458746 JFB458744:JFB458746 JOX458744:JOX458746 JYT458744:JYT458746 KIP458744:KIP458746 KSL458744:KSL458746 LCH458744:LCH458746 LMD458744:LMD458746 LVZ458744:LVZ458746 MFV458744:MFV458746 MPR458744:MPR458746 MZN458744:MZN458746 NJJ458744:NJJ458746 NTF458744:NTF458746 ODB458744:ODB458746 OMX458744:OMX458746 OWT458744:OWT458746 PGP458744:PGP458746 PQL458744:PQL458746 QAH458744:QAH458746 QKD458744:QKD458746 QTZ458744:QTZ458746 RDV458744:RDV458746 RNR458744:RNR458746 RXN458744:RXN458746 SHJ458744:SHJ458746 SRF458744:SRF458746 TBB458744:TBB458746 TKX458744:TKX458746 TUT458744:TUT458746 UEP458744:UEP458746 UOL458744:UOL458746 UYH458744:UYH458746 VID458744:VID458746 VRZ458744:VRZ458746 WBV458744:WBV458746 WLR458744:WLR458746 WVN458744:WVN458746 I524280:I524282 JB524280:JB524282 SX524280:SX524282 ACT524280:ACT524282 AMP524280:AMP524282 AWL524280:AWL524282 BGH524280:BGH524282 BQD524280:BQD524282 BZZ524280:BZZ524282 CJV524280:CJV524282 CTR524280:CTR524282 DDN524280:DDN524282 DNJ524280:DNJ524282 DXF524280:DXF524282 EHB524280:EHB524282 EQX524280:EQX524282 FAT524280:FAT524282 FKP524280:FKP524282 FUL524280:FUL524282 GEH524280:GEH524282 GOD524280:GOD524282 GXZ524280:GXZ524282 HHV524280:HHV524282 HRR524280:HRR524282 IBN524280:IBN524282 ILJ524280:ILJ524282 IVF524280:IVF524282 JFB524280:JFB524282 JOX524280:JOX524282 JYT524280:JYT524282 KIP524280:KIP524282 KSL524280:KSL524282 LCH524280:LCH524282 LMD524280:LMD524282 LVZ524280:LVZ524282 MFV524280:MFV524282 MPR524280:MPR524282 MZN524280:MZN524282 NJJ524280:NJJ524282 NTF524280:NTF524282 ODB524280:ODB524282 OMX524280:OMX524282 OWT524280:OWT524282 PGP524280:PGP524282 PQL524280:PQL524282 QAH524280:QAH524282 QKD524280:QKD524282 QTZ524280:QTZ524282 RDV524280:RDV524282 RNR524280:RNR524282 RXN524280:RXN524282 SHJ524280:SHJ524282 SRF524280:SRF524282 TBB524280:TBB524282 TKX524280:TKX524282 TUT524280:TUT524282 UEP524280:UEP524282 UOL524280:UOL524282 UYH524280:UYH524282 VID524280:VID524282 VRZ524280:VRZ524282 WBV524280:WBV524282 WLR524280:WLR524282 WVN524280:WVN524282 I589816:I589818 JB589816:JB589818 SX589816:SX589818 ACT589816:ACT589818 AMP589816:AMP589818 AWL589816:AWL589818 BGH589816:BGH589818 BQD589816:BQD589818 BZZ589816:BZZ589818 CJV589816:CJV589818 CTR589816:CTR589818 DDN589816:DDN589818 DNJ589816:DNJ589818 DXF589816:DXF589818 EHB589816:EHB589818 EQX589816:EQX589818 FAT589816:FAT589818 FKP589816:FKP589818 FUL589816:FUL589818 GEH589816:GEH589818 GOD589816:GOD589818 GXZ589816:GXZ589818 HHV589816:HHV589818 HRR589816:HRR589818 IBN589816:IBN589818 ILJ589816:ILJ589818 IVF589816:IVF589818 JFB589816:JFB589818 JOX589816:JOX589818 JYT589816:JYT589818 KIP589816:KIP589818 KSL589816:KSL589818 LCH589816:LCH589818 LMD589816:LMD589818 LVZ589816:LVZ589818 MFV589816:MFV589818 MPR589816:MPR589818 MZN589816:MZN589818 NJJ589816:NJJ589818 NTF589816:NTF589818 ODB589816:ODB589818 OMX589816:OMX589818 OWT589816:OWT589818 PGP589816:PGP589818 PQL589816:PQL589818 QAH589816:QAH589818 QKD589816:QKD589818 QTZ589816:QTZ589818 RDV589816:RDV589818 RNR589816:RNR589818 RXN589816:RXN589818 SHJ589816:SHJ589818 SRF589816:SRF589818 TBB589816:TBB589818 TKX589816:TKX589818 TUT589816:TUT589818 UEP589816:UEP589818 UOL589816:UOL589818 UYH589816:UYH589818 VID589816:VID589818 VRZ589816:VRZ589818 WBV589816:WBV589818 WLR589816:WLR589818 WVN589816:WVN589818 I655352:I655354 JB655352:JB655354 SX655352:SX655354 ACT655352:ACT655354 AMP655352:AMP655354 AWL655352:AWL655354 BGH655352:BGH655354 BQD655352:BQD655354 BZZ655352:BZZ655354 CJV655352:CJV655354 CTR655352:CTR655354 DDN655352:DDN655354 DNJ655352:DNJ655354 DXF655352:DXF655354 EHB655352:EHB655354 EQX655352:EQX655354 FAT655352:FAT655354 FKP655352:FKP655354 FUL655352:FUL655354 GEH655352:GEH655354 GOD655352:GOD655354 GXZ655352:GXZ655354 HHV655352:HHV655354 HRR655352:HRR655354 IBN655352:IBN655354 ILJ655352:ILJ655354 IVF655352:IVF655354 JFB655352:JFB655354 JOX655352:JOX655354 JYT655352:JYT655354 KIP655352:KIP655354 KSL655352:KSL655354 LCH655352:LCH655354 LMD655352:LMD655354 LVZ655352:LVZ655354 MFV655352:MFV655354 MPR655352:MPR655354 MZN655352:MZN655354 NJJ655352:NJJ655354 NTF655352:NTF655354 ODB655352:ODB655354 OMX655352:OMX655354 OWT655352:OWT655354 PGP655352:PGP655354 PQL655352:PQL655354 QAH655352:QAH655354 QKD655352:QKD655354 QTZ655352:QTZ655354 RDV655352:RDV655354 RNR655352:RNR655354 RXN655352:RXN655354 SHJ655352:SHJ655354 SRF655352:SRF655354 TBB655352:TBB655354 TKX655352:TKX655354 TUT655352:TUT655354 UEP655352:UEP655354 UOL655352:UOL655354 UYH655352:UYH655354 VID655352:VID655354 VRZ655352:VRZ655354 WBV655352:WBV655354 WLR655352:WLR655354 WVN655352:WVN655354 I720888:I720890 JB720888:JB720890 SX720888:SX720890 ACT720888:ACT720890 AMP720888:AMP720890 AWL720888:AWL720890 BGH720888:BGH720890 BQD720888:BQD720890 BZZ720888:BZZ720890 CJV720888:CJV720890 CTR720888:CTR720890 DDN720888:DDN720890 DNJ720888:DNJ720890 DXF720888:DXF720890 EHB720888:EHB720890 EQX720888:EQX720890 FAT720888:FAT720890 FKP720888:FKP720890 FUL720888:FUL720890 GEH720888:GEH720890 GOD720888:GOD720890 GXZ720888:GXZ720890 HHV720888:HHV720890 HRR720888:HRR720890 IBN720888:IBN720890 ILJ720888:ILJ720890 IVF720888:IVF720890 JFB720888:JFB720890 JOX720888:JOX720890 JYT720888:JYT720890 KIP720888:KIP720890 KSL720888:KSL720890 LCH720888:LCH720890 LMD720888:LMD720890 LVZ720888:LVZ720890 MFV720888:MFV720890 MPR720888:MPR720890 MZN720888:MZN720890 NJJ720888:NJJ720890 NTF720888:NTF720890 ODB720888:ODB720890 OMX720888:OMX720890 OWT720888:OWT720890 PGP720888:PGP720890 PQL720888:PQL720890 QAH720888:QAH720890 QKD720888:QKD720890 QTZ720888:QTZ720890 RDV720888:RDV720890 RNR720888:RNR720890 RXN720888:RXN720890 SHJ720888:SHJ720890 SRF720888:SRF720890 TBB720888:TBB720890 TKX720888:TKX720890 TUT720888:TUT720890 UEP720888:UEP720890 UOL720888:UOL720890 UYH720888:UYH720890 VID720888:VID720890 VRZ720888:VRZ720890 WBV720888:WBV720890 WLR720888:WLR720890 WVN720888:WVN720890 I786424:I786426 JB786424:JB786426 SX786424:SX786426 ACT786424:ACT786426 AMP786424:AMP786426 AWL786424:AWL786426 BGH786424:BGH786426 BQD786424:BQD786426 BZZ786424:BZZ786426 CJV786424:CJV786426 CTR786424:CTR786426 DDN786424:DDN786426 DNJ786424:DNJ786426 DXF786424:DXF786426 EHB786424:EHB786426 EQX786424:EQX786426 FAT786424:FAT786426 FKP786424:FKP786426 FUL786424:FUL786426 GEH786424:GEH786426 GOD786424:GOD786426 GXZ786424:GXZ786426 HHV786424:HHV786426 HRR786424:HRR786426 IBN786424:IBN786426 ILJ786424:ILJ786426 IVF786424:IVF786426 JFB786424:JFB786426 JOX786424:JOX786426 JYT786424:JYT786426 KIP786424:KIP786426 KSL786424:KSL786426 LCH786424:LCH786426 LMD786424:LMD786426 LVZ786424:LVZ786426 MFV786424:MFV786426 MPR786424:MPR786426 MZN786424:MZN786426 NJJ786424:NJJ786426 NTF786424:NTF786426 ODB786424:ODB786426 OMX786424:OMX786426 OWT786424:OWT786426 PGP786424:PGP786426 PQL786424:PQL786426 QAH786424:QAH786426 QKD786424:QKD786426 QTZ786424:QTZ786426 RDV786424:RDV786426 RNR786424:RNR786426 RXN786424:RXN786426 SHJ786424:SHJ786426 SRF786424:SRF786426 TBB786424:TBB786426 TKX786424:TKX786426 TUT786424:TUT786426 UEP786424:UEP786426 UOL786424:UOL786426 UYH786424:UYH786426 VID786424:VID786426 VRZ786424:VRZ786426 WBV786424:WBV786426 WLR786424:WLR786426 WVN786424:WVN786426 I851960:I851962 JB851960:JB851962 SX851960:SX851962 ACT851960:ACT851962 AMP851960:AMP851962 AWL851960:AWL851962 BGH851960:BGH851962 BQD851960:BQD851962 BZZ851960:BZZ851962 CJV851960:CJV851962 CTR851960:CTR851962 DDN851960:DDN851962 DNJ851960:DNJ851962 DXF851960:DXF851962 EHB851960:EHB851962 EQX851960:EQX851962 FAT851960:FAT851962 FKP851960:FKP851962 FUL851960:FUL851962 GEH851960:GEH851962 GOD851960:GOD851962 GXZ851960:GXZ851962 HHV851960:HHV851962 HRR851960:HRR851962 IBN851960:IBN851962 ILJ851960:ILJ851962 IVF851960:IVF851962 JFB851960:JFB851962 JOX851960:JOX851962 JYT851960:JYT851962 KIP851960:KIP851962 KSL851960:KSL851962 LCH851960:LCH851962 LMD851960:LMD851962 LVZ851960:LVZ851962 MFV851960:MFV851962 MPR851960:MPR851962 MZN851960:MZN851962 NJJ851960:NJJ851962 NTF851960:NTF851962 ODB851960:ODB851962 OMX851960:OMX851962 OWT851960:OWT851962 PGP851960:PGP851962 PQL851960:PQL851962 QAH851960:QAH851962 QKD851960:QKD851962 QTZ851960:QTZ851962 RDV851960:RDV851962 RNR851960:RNR851962 RXN851960:RXN851962 SHJ851960:SHJ851962 SRF851960:SRF851962 TBB851960:TBB851962 TKX851960:TKX851962 TUT851960:TUT851962 UEP851960:UEP851962 UOL851960:UOL851962 UYH851960:UYH851962 VID851960:VID851962 VRZ851960:VRZ851962 WBV851960:WBV851962 WLR851960:WLR851962 WVN851960:WVN851962 I917496:I917498 JB917496:JB917498 SX917496:SX917498 ACT917496:ACT917498 AMP917496:AMP917498 AWL917496:AWL917498 BGH917496:BGH917498 BQD917496:BQD917498 BZZ917496:BZZ917498 CJV917496:CJV917498 CTR917496:CTR917498 DDN917496:DDN917498 DNJ917496:DNJ917498 DXF917496:DXF917498 EHB917496:EHB917498 EQX917496:EQX917498 FAT917496:FAT917498 FKP917496:FKP917498 FUL917496:FUL917498 GEH917496:GEH917498 GOD917496:GOD917498 GXZ917496:GXZ917498 HHV917496:HHV917498 HRR917496:HRR917498 IBN917496:IBN917498 ILJ917496:ILJ917498 IVF917496:IVF917498 JFB917496:JFB917498 JOX917496:JOX917498 JYT917496:JYT917498 KIP917496:KIP917498 KSL917496:KSL917498 LCH917496:LCH917498 LMD917496:LMD917498 LVZ917496:LVZ917498 MFV917496:MFV917498 MPR917496:MPR917498 MZN917496:MZN917498 NJJ917496:NJJ917498 NTF917496:NTF917498 ODB917496:ODB917498 OMX917496:OMX917498 OWT917496:OWT917498 PGP917496:PGP917498 PQL917496:PQL917498 QAH917496:QAH917498 QKD917496:QKD917498 QTZ917496:QTZ917498 RDV917496:RDV917498 RNR917496:RNR917498 RXN917496:RXN917498 SHJ917496:SHJ917498 SRF917496:SRF917498 TBB917496:TBB917498 TKX917496:TKX917498 TUT917496:TUT917498 UEP917496:UEP917498 UOL917496:UOL917498 UYH917496:UYH917498 VID917496:VID917498 VRZ917496:VRZ917498 WBV917496:WBV917498 WLR917496:WLR917498 WVN917496:WVN917498 I983032:I983034 JB983032:JB983034 SX983032:SX983034 ACT983032:ACT983034 AMP983032:AMP983034 AWL983032:AWL983034 BGH983032:BGH983034 BQD983032:BQD983034 BZZ983032:BZZ983034 CJV983032:CJV983034 CTR983032:CTR983034 DDN983032:DDN983034 DNJ983032:DNJ983034 DXF983032:DXF983034 EHB983032:EHB983034 EQX983032:EQX983034 FAT983032:FAT983034 FKP983032:FKP983034 FUL983032:FUL983034 GEH983032:GEH983034 GOD983032:GOD983034 GXZ983032:GXZ983034 HHV983032:HHV983034 HRR983032:HRR983034 IBN983032:IBN983034 ILJ983032:ILJ983034 IVF983032:IVF983034 JFB983032:JFB983034 JOX983032:JOX983034 JYT983032:JYT983034 KIP983032:KIP983034 KSL983032:KSL983034 LCH983032:LCH983034 LMD983032:LMD983034 LVZ983032:LVZ983034 MFV983032:MFV983034 MPR983032:MPR983034 MZN983032:MZN983034 NJJ983032:NJJ983034 NTF983032:NTF983034 ODB983032:ODB983034 OMX983032:OMX983034 OWT983032:OWT983034 PGP983032:PGP983034 PQL983032:PQL983034 QAH983032:QAH983034 QKD983032:QKD983034 QTZ983032:QTZ983034 RDV983032:RDV983034 RNR983032:RNR983034 RXN983032:RXN983034 SHJ983032:SHJ983034 SRF983032:SRF983034 TBB983032:TBB983034 TKX983032:TKX983034 TUT983032:TUT983034 UEP983032:UEP983034 UOL983032:UOL983034 UYH983032:UYH983034 VID983032:VID983034 VRZ983032:VRZ983034 WBV983032:WBV983034 WLR983032:WLR983034 WVN17 WLR17 WBV17 VRZ17 VID17 UYH17 UOL17 UEP17 TUT17 TKX17 TBB17 SRF17 SHJ17 RXN17 RNR17 RDV17 QTZ17 QKD17 QAH17 PQL17 PGP17 OWT17 OMX17 ODB17 NTF17 NJJ17 MZN17 MPR17 MFV17 LVZ17 LMD17 LCH17 KSL17 KIP17 JYT17 JOX17 JFB17 IVF17 ILJ17 IBN17 HRR17 HHV17 GXZ17 GOD17 GEH17 FUL17 FKP17 FAT17 EQX17 EHB17 DXF17 DNJ17 DDN17 CTR17 CJV17 BZZ17 BQD17 BGH17 AWL17 AMP17 ACT17 SX17 JB17">
      <formula1>AND(SUM(I11:I25,I33:I47)&lt;=1,SUM(I11:I25,I33:I47)&gt;=0)</formula1>
    </dataValidation>
    <dataValidation type="custom" allowBlank="1" showInputMessage="1" showErrorMessage="1" errorTitle="قيمة خاظئة" error="مجموع الأوزان النسبية يجب أن لا يتجاوز ال 100" sqref="WVN983029:WVN983031 I65525:I65527 JB65525:JB65527 SX65525:SX65527 ACT65525:ACT65527 AMP65525:AMP65527 AWL65525:AWL65527 BGH65525:BGH65527 BQD65525:BQD65527 BZZ65525:BZZ65527 CJV65525:CJV65527 CTR65525:CTR65527 DDN65525:DDN65527 DNJ65525:DNJ65527 DXF65525:DXF65527 EHB65525:EHB65527 EQX65525:EQX65527 FAT65525:FAT65527 FKP65525:FKP65527 FUL65525:FUL65527 GEH65525:GEH65527 GOD65525:GOD65527 GXZ65525:GXZ65527 HHV65525:HHV65527 HRR65525:HRR65527 IBN65525:IBN65527 ILJ65525:ILJ65527 IVF65525:IVF65527 JFB65525:JFB65527 JOX65525:JOX65527 JYT65525:JYT65527 KIP65525:KIP65527 KSL65525:KSL65527 LCH65525:LCH65527 LMD65525:LMD65527 LVZ65525:LVZ65527 MFV65525:MFV65527 MPR65525:MPR65527 MZN65525:MZN65527 NJJ65525:NJJ65527 NTF65525:NTF65527 ODB65525:ODB65527 OMX65525:OMX65527 OWT65525:OWT65527 PGP65525:PGP65527 PQL65525:PQL65527 QAH65525:QAH65527 QKD65525:QKD65527 QTZ65525:QTZ65527 RDV65525:RDV65527 RNR65525:RNR65527 RXN65525:RXN65527 SHJ65525:SHJ65527 SRF65525:SRF65527 TBB65525:TBB65527 TKX65525:TKX65527 TUT65525:TUT65527 UEP65525:UEP65527 UOL65525:UOL65527 UYH65525:UYH65527 VID65525:VID65527 VRZ65525:VRZ65527 WBV65525:WBV65527 WLR65525:WLR65527 WVN65525:WVN65527 I131061:I131063 JB131061:JB131063 SX131061:SX131063 ACT131061:ACT131063 AMP131061:AMP131063 AWL131061:AWL131063 BGH131061:BGH131063 BQD131061:BQD131063 BZZ131061:BZZ131063 CJV131061:CJV131063 CTR131061:CTR131063 DDN131061:DDN131063 DNJ131061:DNJ131063 DXF131061:DXF131063 EHB131061:EHB131063 EQX131061:EQX131063 FAT131061:FAT131063 FKP131061:FKP131063 FUL131061:FUL131063 GEH131061:GEH131063 GOD131061:GOD131063 GXZ131061:GXZ131063 HHV131061:HHV131063 HRR131061:HRR131063 IBN131061:IBN131063 ILJ131061:ILJ131063 IVF131061:IVF131063 JFB131061:JFB131063 JOX131061:JOX131063 JYT131061:JYT131063 KIP131061:KIP131063 KSL131061:KSL131063 LCH131061:LCH131063 LMD131061:LMD131063 LVZ131061:LVZ131063 MFV131061:MFV131063 MPR131061:MPR131063 MZN131061:MZN131063 NJJ131061:NJJ131063 NTF131061:NTF131063 ODB131061:ODB131063 OMX131061:OMX131063 OWT131061:OWT131063 PGP131061:PGP131063 PQL131061:PQL131063 QAH131061:QAH131063 QKD131061:QKD131063 QTZ131061:QTZ131063 RDV131061:RDV131063 RNR131061:RNR131063 RXN131061:RXN131063 SHJ131061:SHJ131063 SRF131061:SRF131063 TBB131061:TBB131063 TKX131061:TKX131063 TUT131061:TUT131063 UEP131061:UEP131063 UOL131061:UOL131063 UYH131061:UYH131063 VID131061:VID131063 VRZ131061:VRZ131063 WBV131061:WBV131063 WLR131061:WLR131063 WVN131061:WVN131063 I196597:I196599 JB196597:JB196599 SX196597:SX196599 ACT196597:ACT196599 AMP196597:AMP196599 AWL196597:AWL196599 BGH196597:BGH196599 BQD196597:BQD196599 BZZ196597:BZZ196599 CJV196597:CJV196599 CTR196597:CTR196599 DDN196597:DDN196599 DNJ196597:DNJ196599 DXF196597:DXF196599 EHB196597:EHB196599 EQX196597:EQX196599 FAT196597:FAT196599 FKP196597:FKP196599 FUL196597:FUL196599 GEH196597:GEH196599 GOD196597:GOD196599 GXZ196597:GXZ196599 HHV196597:HHV196599 HRR196597:HRR196599 IBN196597:IBN196599 ILJ196597:ILJ196599 IVF196597:IVF196599 JFB196597:JFB196599 JOX196597:JOX196599 JYT196597:JYT196599 KIP196597:KIP196599 KSL196597:KSL196599 LCH196597:LCH196599 LMD196597:LMD196599 LVZ196597:LVZ196599 MFV196597:MFV196599 MPR196597:MPR196599 MZN196597:MZN196599 NJJ196597:NJJ196599 NTF196597:NTF196599 ODB196597:ODB196599 OMX196597:OMX196599 OWT196597:OWT196599 PGP196597:PGP196599 PQL196597:PQL196599 QAH196597:QAH196599 QKD196597:QKD196599 QTZ196597:QTZ196599 RDV196597:RDV196599 RNR196597:RNR196599 RXN196597:RXN196599 SHJ196597:SHJ196599 SRF196597:SRF196599 TBB196597:TBB196599 TKX196597:TKX196599 TUT196597:TUT196599 UEP196597:UEP196599 UOL196597:UOL196599 UYH196597:UYH196599 VID196597:VID196599 VRZ196597:VRZ196599 WBV196597:WBV196599 WLR196597:WLR196599 WVN196597:WVN196599 I262133:I262135 JB262133:JB262135 SX262133:SX262135 ACT262133:ACT262135 AMP262133:AMP262135 AWL262133:AWL262135 BGH262133:BGH262135 BQD262133:BQD262135 BZZ262133:BZZ262135 CJV262133:CJV262135 CTR262133:CTR262135 DDN262133:DDN262135 DNJ262133:DNJ262135 DXF262133:DXF262135 EHB262133:EHB262135 EQX262133:EQX262135 FAT262133:FAT262135 FKP262133:FKP262135 FUL262133:FUL262135 GEH262133:GEH262135 GOD262133:GOD262135 GXZ262133:GXZ262135 HHV262133:HHV262135 HRR262133:HRR262135 IBN262133:IBN262135 ILJ262133:ILJ262135 IVF262133:IVF262135 JFB262133:JFB262135 JOX262133:JOX262135 JYT262133:JYT262135 KIP262133:KIP262135 KSL262133:KSL262135 LCH262133:LCH262135 LMD262133:LMD262135 LVZ262133:LVZ262135 MFV262133:MFV262135 MPR262133:MPR262135 MZN262133:MZN262135 NJJ262133:NJJ262135 NTF262133:NTF262135 ODB262133:ODB262135 OMX262133:OMX262135 OWT262133:OWT262135 PGP262133:PGP262135 PQL262133:PQL262135 QAH262133:QAH262135 QKD262133:QKD262135 QTZ262133:QTZ262135 RDV262133:RDV262135 RNR262133:RNR262135 RXN262133:RXN262135 SHJ262133:SHJ262135 SRF262133:SRF262135 TBB262133:TBB262135 TKX262133:TKX262135 TUT262133:TUT262135 UEP262133:UEP262135 UOL262133:UOL262135 UYH262133:UYH262135 VID262133:VID262135 VRZ262133:VRZ262135 WBV262133:WBV262135 WLR262133:WLR262135 WVN262133:WVN262135 I327669:I327671 JB327669:JB327671 SX327669:SX327671 ACT327669:ACT327671 AMP327669:AMP327671 AWL327669:AWL327671 BGH327669:BGH327671 BQD327669:BQD327671 BZZ327669:BZZ327671 CJV327669:CJV327671 CTR327669:CTR327671 DDN327669:DDN327671 DNJ327669:DNJ327671 DXF327669:DXF327671 EHB327669:EHB327671 EQX327669:EQX327671 FAT327669:FAT327671 FKP327669:FKP327671 FUL327669:FUL327671 GEH327669:GEH327671 GOD327669:GOD327671 GXZ327669:GXZ327671 HHV327669:HHV327671 HRR327669:HRR327671 IBN327669:IBN327671 ILJ327669:ILJ327671 IVF327669:IVF327671 JFB327669:JFB327671 JOX327669:JOX327671 JYT327669:JYT327671 KIP327669:KIP327671 KSL327669:KSL327671 LCH327669:LCH327671 LMD327669:LMD327671 LVZ327669:LVZ327671 MFV327669:MFV327671 MPR327669:MPR327671 MZN327669:MZN327671 NJJ327669:NJJ327671 NTF327669:NTF327671 ODB327669:ODB327671 OMX327669:OMX327671 OWT327669:OWT327671 PGP327669:PGP327671 PQL327669:PQL327671 QAH327669:QAH327671 QKD327669:QKD327671 QTZ327669:QTZ327671 RDV327669:RDV327671 RNR327669:RNR327671 RXN327669:RXN327671 SHJ327669:SHJ327671 SRF327669:SRF327671 TBB327669:TBB327671 TKX327669:TKX327671 TUT327669:TUT327671 UEP327669:UEP327671 UOL327669:UOL327671 UYH327669:UYH327671 VID327669:VID327671 VRZ327669:VRZ327671 WBV327669:WBV327671 WLR327669:WLR327671 WVN327669:WVN327671 I393205:I393207 JB393205:JB393207 SX393205:SX393207 ACT393205:ACT393207 AMP393205:AMP393207 AWL393205:AWL393207 BGH393205:BGH393207 BQD393205:BQD393207 BZZ393205:BZZ393207 CJV393205:CJV393207 CTR393205:CTR393207 DDN393205:DDN393207 DNJ393205:DNJ393207 DXF393205:DXF393207 EHB393205:EHB393207 EQX393205:EQX393207 FAT393205:FAT393207 FKP393205:FKP393207 FUL393205:FUL393207 GEH393205:GEH393207 GOD393205:GOD393207 GXZ393205:GXZ393207 HHV393205:HHV393207 HRR393205:HRR393207 IBN393205:IBN393207 ILJ393205:ILJ393207 IVF393205:IVF393207 JFB393205:JFB393207 JOX393205:JOX393207 JYT393205:JYT393207 KIP393205:KIP393207 KSL393205:KSL393207 LCH393205:LCH393207 LMD393205:LMD393207 LVZ393205:LVZ393207 MFV393205:MFV393207 MPR393205:MPR393207 MZN393205:MZN393207 NJJ393205:NJJ393207 NTF393205:NTF393207 ODB393205:ODB393207 OMX393205:OMX393207 OWT393205:OWT393207 PGP393205:PGP393207 PQL393205:PQL393207 QAH393205:QAH393207 QKD393205:QKD393207 QTZ393205:QTZ393207 RDV393205:RDV393207 RNR393205:RNR393207 RXN393205:RXN393207 SHJ393205:SHJ393207 SRF393205:SRF393207 TBB393205:TBB393207 TKX393205:TKX393207 TUT393205:TUT393207 UEP393205:UEP393207 UOL393205:UOL393207 UYH393205:UYH393207 VID393205:VID393207 VRZ393205:VRZ393207 WBV393205:WBV393207 WLR393205:WLR393207 WVN393205:WVN393207 I458741:I458743 JB458741:JB458743 SX458741:SX458743 ACT458741:ACT458743 AMP458741:AMP458743 AWL458741:AWL458743 BGH458741:BGH458743 BQD458741:BQD458743 BZZ458741:BZZ458743 CJV458741:CJV458743 CTR458741:CTR458743 DDN458741:DDN458743 DNJ458741:DNJ458743 DXF458741:DXF458743 EHB458741:EHB458743 EQX458741:EQX458743 FAT458741:FAT458743 FKP458741:FKP458743 FUL458741:FUL458743 GEH458741:GEH458743 GOD458741:GOD458743 GXZ458741:GXZ458743 HHV458741:HHV458743 HRR458741:HRR458743 IBN458741:IBN458743 ILJ458741:ILJ458743 IVF458741:IVF458743 JFB458741:JFB458743 JOX458741:JOX458743 JYT458741:JYT458743 KIP458741:KIP458743 KSL458741:KSL458743 LCH458741:LCH458743 LMD458741:LMD458743 LVZ458741:LVZ458743 MFV458741:MFV458743 MPR458741:MPR458743 MZN458741:MZN458743 NJJ458741:NJJ458743 NTF458741:NTF458743 ODB458741:ODB458743 OMX458741:OMX458743 OWT458741:OWT458743 PGP458741:PGP458743 PQL458741:PQL458743 QAH458741:QAH458743 QKD458741:QKD458743 QTZ458741:QTZ458743 RDV458741:RDV458743 RNR458741:RNR458743 RXN458741:RXN458743 SHJ458741:SHJ458743 SRF458741:SRF458743 TBB458741:TBB458743 TKX458741:TKX458743 TUT458741:TUT458743 UEP458741:UEP458743 UOL458741:UOL458743 UYH458741:UYH458743 VID458741:VID458743 VRZ458741:VRZ458743 WBV458741:WBV458743 WLR458741:WLR458743 WVN458741:WVN458743 I524277:I524279 JB524277:JB524279 SX524277:SX524279 ACT524277:ACT524279 AMP524277:AMP524279 AWL524277:AWL524279 BGH524277:BGH524279 BQD524277:BQD524279 BZZ524277:BZZ524279 CJV524277:CJV524279 CTR524277:CTR524279 DDN524277:DDN524279 DNJ524277:DNJ524279 DXF524277:DXF524279 EHB524277:EHB524279 EQX524277:EQX524279 FAT524277:FAT524279 FKP524277:FKP524279 FUL524277:FUL524279 GEH524277:GEH524279 GOD524277:GOD524279 GXZ524277:GXZ524279 HHV524277:HHV524279 HRR524277:HRR524279 IBN524277:IBN524279 ILJ524277:ILJ524279 IVF524277:IVF524279 JFB524277:JFB524279 JOX524277:JOX524279 JYT524277:JYT524279 KIP524277:KIP524279 KSL524277:KSL524279 LCH524277:LCH524279 LMD524277:LMD524279 LVZ524277:LVZ524279 MFV524277:MFV524279 MPR524277:MPR524279 MZN524277:MZN524279 NJJ524277:NJJ524279 NTF524277:NTF524279 ODB524277:ODB524279 OMX524277:OMX524279 OWT524277:OWT524279 PGP524277:PGP524279 PQL524277:PQL524279 QAH524277:QAH524279 QKD524277:QKD524279 QTZ524277:QTZ524279 RDV524277:RDV524279 RNR524277:RNR524279 RXN524277:RXN524279 SHJ524277:SHJ524279 SRF524277:SRF524279 TBB524277:TBB524279 TKX524277:TKX524279 TUT524277:TUT524279 UEP524277:UEP524279 UOL524277:UOL524279 UYH524277:UYH524279 VID524277:VID524279 VRZ524277:VRZ524279 WBV524277:WBV524279 WLR524277:WLR524279 WVN524277:WVN524279 I589813:I589815 JB589813:JB589815 SX589813:SX589815 ACT589813:ACT589815 AMP589813:AMP589815 AWL589813:AWL589815 BGH589813:BGH589815 BQD589813:BQD589815 BZZ589813:BZZ589815 CJV589813:CJV589815 CTR589813:CTR589815 DDN589813:DDN589815 DNJ589813:DNJ589815 DXF589813:DXF589815 EHB589813:EHB589815 EQX589813:EQX589815 FAT589813:FAT589815 FKP589813:FKP589815 FUL589813:FUL589815 GEH589813:GEH589815 GOD589813:GOD589815 GXZ589813:GXZ589815 HHV589813:HHV589815 HRR589813:HRR589815 IBN589813:IBN589815 ILJ589813:ILJ589815 IVF589813:IVF589815 JFB589813:JFB589815 JOX589813:JOX589815 JYT589813:JYT589815 KIP589813:KIP589815 KSL589813:KSL589815 LCH589813:LCH589815 LMD589813:LMD589815 LVZ589813:LVZ589815 MFV589813:MFV589815 MPR589813:MPR589815 MZN589813:MZN589815 NJJ589813:NJJ589815 NTF589813:NTF589815 ODB589813:ODB589815 OMX589813:OMX589815 OWT589813:OWT589815 PGP589813:PGP589815 PQL589813:PQL589815 QAH589813:QAH589815 QKD589813:QKD589815 QTZ589813:QTZ589815 RDV589813:RDV589815 RNR589813:RNR589815 RXN589813:RXN589815 SHJ589813:SHJ589815 SRF589813:SRF589815 TBB589813:TBB589815 TKX589813:TKX589815 TUT589813:TUT589815 UEP589813:UEP589815 UOL589813:UOL589815 UYH589813:UYH589815 VID589813:VID589815 VRZ589813:VRZ589815 WBV589813:WBV589815 WLR589813:WLR589815 WVN589813:WVN589815 I655349:I655351 JB655349:JB655351 SX655349:SX655351 ACT655349:ACT655351 AMP655349:AMP655351 AWL655349:AWL655351 BGH655349:BGH655351 BQD655349:BQD655351 BZZ655349:BZZ655351 CJV655349:CJV655351 CTR655349:CTR655351 DDN655349:DDN655351 DNJ655349:DNJ655351 DXF655349:DXF655351 EHB655349:EHB655351 EQX655349:EQX655351 FAT655349:FAT655351 FKP655349:FKP655351 FUL655349:FUL655351 GEH655349:GEH655351 GOD655349:GOD655351 GXZ655349:GXZ655351 HHV655349:HHV655351 HRR655349:HRR655351 IBN655349:IBN655351 ILJ655349:ILJ655351 IVF655349:IVF655351 JFB655349:JFB655351 JOX655349:JOX655351 JYT655349:JYT655351 KIP655349:KIP655351 KSL655349:KSL655351 LCH655349:LCH655351 LMD655349:LMD655351 LVZ655349:LVZ655351 MFV655349:MFV655351 MPR655349:MPR655351 MZN655349:MZN655351 NJJ655349:NJJ655351 NTF655349:NTF655351 ODB655349:ODB655351 OMX655349:OMX655351 OWT655349:OWT655351 PGP655349:PGP655351 PQL655349:PQL655351 QAH655349:QAH655351 QKD655349:QKD655351 QTZ655349:QTZ655351 RDV655349:RDV655351 RNR655349:RNR655351 RXN655349:RXN655351 SHJ655349:SHJ655351 SRF655349:SRF655351 TBB655349:TBB655351 TKX655349:TKX655351 TUT655349:TUT655351 UEP655349:UEP655351 UOL655349:UOL655351 UYH655349:UYH655351 VID655349:VID655351 VRZ655349:VRZ655351 WBV655349:WBV655351 WLR655349:WLR655351 WVN655349:WVN655351 I720885:I720887 JB720885:JB720887 SX720885:SX720887 ACT720885:ACT720887 AMP720885:AMP720887 AWL720885:AWL720887 BGH720885:BGH720887 BQD720885:BQD720887 BZZ720885:BZZ720887 CJV720885:CJV720887 CTR720885:CTR720887 DDN720885:DDN720887 DNJ720885:DNJ720887 DXF720885:DXF720887 EHB720885:EHB720887 EQX720885:EQX720887 FAT720885:FAT720887 FKP720885:FKP720887 FUL720885:FUL720887 GEH720885:GEH720887 GOD720885:GOD720887 GXZ720885:GXZ720887 HHV720885:HHV720887 HRR720885:HRR720887 IBN720885:IBN720887 ILJ720885:ILJ720887 IVF720885:IVF720887 JFB720885:JFB720887 JOX720885:JOX720887 JYT720885:JYT720887 KIP720885:KIP720887 KSL720885:KSL720887 LCH720885:LCH720887 LMD720885:LMD720887 LVZ720885:LVZ720887 MFV720885:MFV720887 MPR720885:MPR720887 MZN720885:MZN720887 NJJ720885:NJJ720887 NTF720885:NTF720887 ODB720885:ODB720887 OMX720885:OMX720887 OWT720885:OWT720887 PGP720885:PGP720887 PQL720885:PQL720887 QAH720885:QAH720887 QKD720885:QKD720887 QTZ720885:QTZ720887 RDV720885:RDV720887 RNR720885:RNR720887 RXN720885:RXN720887 SHJ720885:SHJ720887 SRF720885:SRF720887 TBB720885:TBB720887 TKX720885:TKX720887 TUT720885:TUT720887 UEP720885:UEP720887 UOL720885:UOL720887 UYH720885:UYH720887 VID720885:VID720887 VRZ720885:VRZ720887 WBV720885:WBV720887 WLR720885:WLR720887 WVN720885:WVN720887 I786421:I786423 JB786421:JB786423 SX786421:SX786423 ACT786421:ACT786423 AMP786421:AMP786423 AWL786421:AWL786423 BGH786421:BGH786423 BQD786421:BQD786423 BZZ786421:BZZ786423 CJV786421:CJV786423 CTR786421:CTR786423 DDN786421:DDN786423 DNJ786421:DNJ786423 DXF786421:DXF786423 EHB786421:EHB786423 EQX786421:EQX786423 FAT786421:FAT786423 FKP786421:FKP786423 FUL786421:FUL786423 GEH786421:GEH786423 GOD786421:GOD786423 GXZ786421:GXZ786423 HHV786421:HHV786423 HRR786421:HRR786423 IBN786421:IBN786423 ILJ786421:ILJ786423 IVF786421:IVF786423 JFB786421:JFB786423 JOX786421:JOX786423 JYT786421:JYT786423 KIP786421:KIP786423 KSL786421:KSL786423 LCH786421:LCH786423 LMD786421:LMD786423 LVZ786421:LVZ786423 MFV786421:MFV786423 MPR786421:MPR786423 MZN786421:MZN786423 NJJ786421:NJJ786423 NTF786421:NTF786423 ODB786421:ODB786423 OMX786421:OMX786423 OWT786421:OWT786423 PGP786421:PGP786423 PQL786421:PQL786423 QAH786421:QAH786423 QKD786421:QKD786423 QTZ786421:QTZ786423 RDV786421:RDV786423 RNR786421:RNR786423 RXN786421:RXN786423 SHJ786421:SHJ786423 SRF786421:SRF786423 TBB786421:TBB786423 TKX786421:TKX786423 TUT786421:TUT786423 UEP786421:UEP786423 UOL786421:UOL786423 UYH786421:UYH786423 VID786421:VID786423 VRZ786421:VRZ786423 WBV786421:WBV786423 WLR786421:WLR786423 WVN786421:WVN786423 I851957:I851959 JB851957:JB851959 SX851957:SX851959 ACT851957:ACT851959 AMP851957:AMP851959 AWL851957:AWL851959 BGH851957:BGH851959 BQD851957:BQD851959 BZZ851957:BZZ851959 CJV851957:CJV851959 CTR851957:CTR851959 DDN851957:DDN851959 DNJ851957:DNJ851959 DXF851957:DXF851959 EHB851957:EHB851959 EQX851957:EQX851959 FAT851957:FAT851959 FKP851957:FKP851959 FUL851957:FUL851959 GEH851957:GEH851959 GOD851957:GOD851959 GXZ851957:GXZ851959 HHV851957:HHV851959 HRR851957:HRR851959 IBN851957:IBN851959 ILJ851957:ILJ851959 IVF851957:IVF851959 JFB851957:JFB851959 JOX851957:JOX851959 JYT851957:JYT851959 KIP851957:KIP851959 KSL851957:KSL851959 LCH851957:LCH851959 LMD851957:LMD851959 LVZ851957:LVZ851959 MFV851957:MFV851959 MPR851957:MPR851959 MZN851957:MZN851959 NJJ851957:NJJ851959 NTF851957:NTF851959 ODB851957:ODB851959 OMX851957:OMX851959 OWT851957:OWT851959 PGP851957:PGP851959 PQL851957:PQL851959 QAH851957:QAH851959 QKD851957:QKD851959 QTZ851957:QTZ851959 RDV851957:RDV851959 RNR851957:RNR851959 RXN851957:RXN851959 SHJ851957:SHJ851959 SRF851957:SRF851959 TBB851957:TBB851959 TKX851957:TKX851959 TUT851957:TUT851959 UEP851957:UEP851959 UOL851957:UOL851959 UYH851957:UYH851959 VID851957:VID851959 VRZ851957:VRZ851959 WBV851957:WBV851959 WLR851957:WLR851959 WVN851957:WVN851959 I917493:I917495 JB917493:JB917495 SX917493:SX917495 ACT917493:ACT917495 AMP917493:AMP917495 AWL917493:AWL917495 BGH917493:BGH917495 BQD917493:BQD917495 BZZ917493:BZZ917495 CJV917493:CJV917495 CTR917493:CTR917495 DDN917493:DDN917495 DNJ917493:DNJ917495 DXF917493:DXF917495 EHB917493:EHB917495 EQX917493:EQX917495 FAT917493:FAT917495 FKP917493:FKP917495 FUL917493:FUL917495 GEH917493:GEH917495 GOD917493:GOD917495 GXZ917493:GXZ917495 HHV917493:HHV917495 HRR917493:HRR917495 IBN917493:IBN917495 ILJ917493:ILJ917495 IVF917493:IVF917495 JFB917493:JFB917495 JOX917493:JOX917495 JYT917493:JYT917495 KIP917493:KIP917495 KSL917493:KSL917495 LCH917493:LCH917495 LMD917493:LMD917495 LVZ917493:LVZ917495 MFV917493:MFV917495 MPR917493:MPR917495 MZN917493:MZN917495 NJJ917493:NJJ917495 NTF917493:NTF917495 ODB917493:ODB917495 OMX917493:OMX917495 OWT917493:OWT917495 PGP917493:PGP917495 PQL917493:PQL917495 QAH917493:QAH917495 QKD917493:QKD917495 QTZ917493:QTZ917495 RDV917493:RDV917495 RNR917493:RNR917495 RXN917493:RXN917495 SHJ917493:SHJ917495 SRF917493:SRF917495 TBB917493:TBB917495 TKX917493:TKX917495 TUT917493:TUT917495 UEP917493:UEP917495 UOL917493:UOL917495 UYH917493:UYH917495 VID917493:VID917495 VRZ917493:VRZ917495 WBV917493:WBV917495 WLR917493:WLR917495 WVN917493:WVN917495 I983029:I983031 JB983029:JB983031 SX983029:SX983031 ACT983029:ACT983031 AMP983029:AMP983031 AWL983029:AWL983031 BGH983029:BGH983031 BQD983029:BQD983031 BZZ983029:BZZ983031 CJV983029:CJV983031 CTR983029:CTR983031 DDN983029:DDN983031 DNJ983029:DNJ983031 DXF983029:DXF983031 EHB983029:EHB983031 EQX983029:EQX983031 FAT983029:FAT983031 FKP983029:FKP983031 FUL983029:FUL983031 GEH983029:GEH983031 GOD983029:GOD983031 GXZ983029:GXZ983031 HHV983029:HHV983031 HRR983029:HRR983031 IBN983029:IBN983031 ILJ983029:ILJ983031 IVF983029:IVF983031 JFB983029:JFB983031 JOX983029:JOX983031 JYT983029:JYT983031 KIP983029:KIP983031 KSL983029:KSL983031 LCH983029:LCH983031 LMD983029:LMD983031 LVZ983029:LVZ983031 MFV983029:MFV983031 MPR983029:MPR983031 MZN983029:MZN983031 NJJ983029:NJJ983031 NTF983029:NTF983031 ODB983029:ODB983031 OMX983029:OMX983031 OWT983029:OWT983031 PGP983029:PGP983031 PQL983029:PQL983031 QAH983029:QAH983031 QKD983029:QKD983031 QTZ983029:QTZ983031 RDV983029:RDV983031 RNR983029:RNR983031 RXN983029:RXN983031 SHJ983029:SHJ983031 SRF983029:SRF983031 TBB983029:TBB983031 TKX983029:TKX983031 TUT983029:TUT983031 UEP983029:UEP983031 UOL983029:UOL983031 UYH983029:UYH983031 VID983029:VID983031 VRZ983029:VRZ983031 WBV983029:WBV983031 WLR983029:WLR983031 WVN14 WLR14 WBV14 VRZ14 VID14 UYH14 UOL14 UEP14 TUT14 TKX14 TBB14 SRF14 SHJ14 RXN14 RNR14 RDV14 QTZ14 QKD14 QAH14 PQL14 PGP14 OWT14 OMX14 ODB14 NTF14 NJJ14 MZN14 MPR14 MFV14 LVZ14 LMD14 LCH14 KSL14 KIP14 JYT14 JOX14 JFB14 IVF14 ILJ14 IBN14 HRR14 HHV14 GXZ14 GOD14 GEH14 FUL14 FKP14 FAT14 EQX14 EHB14 DXF14 DNJ14 DDN14 CTR14 CJV14 BZZ14 BQD14 BGH14 AWL14 AMP14 ACT14 SX14 JB14">
      <formula1>AND(SUM(I11:I25,I33:I47)&lt;=1,SUM(I11:I25,I33:I47)&gt;=0)</formula1>
    </dataValidation>
    <dataValidation type="custom" allowBlank="1" showInputMessage="1" showErrorMessage="1" errorTitle="قيمة خاظئة" error="مجموع الأوزان النسبية يجب أن لا يتجاوز ال 100" sqref="WVN983026:WVN983028 I65522:I65524 JB65522:JB65524 SX65522:SX65524 ACT65522:ACT65524 AMP65522:AMP65524 AWL65522:AWL65524 BGH65522:BGH65524 BQD65522:BQD65524 BZZ65522:BZZ65524 CJV65522:CJV65524 CTR65522:CTR65524 DDN65522:DDN65524 DNJ65522:DNJ65524 DXF65522:DXF65524 EHB65522:EHB65524 EQX65522:EQX65524 FAT65522:FAT65524 FKP65522:FKP65524 FUL65522:FUL65524 GEH65522:GEH65524 GOD65522:GOD65524 GXZ65522:GXZ65524 HHV65522:HHV65524 HRR65522:HRR65524 IBN65522:IBN65524 ILJ65522:ILJ65524 IVF65522:IVF65524 JFB65522:JFB65524 JOX65522:JOX65524 JYT65522:JYT65524 KIP65522:KIP65524 KSL65522:KSL65524 LCH65522:LCH65524 LMD65522:LMD65524 LVZ65522:LVZ65524 MFV65522:MFV65524 MPR65522:MPR65524 MZN65522:MZN65524 NJJ65522:NJJ65524 NTF65522:NTF65524 ODB65522:ODB65524 OMX65522:OMX65524 OWT65522:OWT65524 PGP65522:PGP65524 PQL65522:PQL65524 QAH65522:QAH65524 QKD65522:QKD65524 QTZ65522:QTZ65524 RDV65522:RDV65524 RNR65522:RNR65524 RXN65522:RXN65524 SHJ65522:SHJ65524 SRF65522:SRF65524 TBB65522:TBB65524 TKX65522:TKX65524 TUT65522:TUT65524 UEP65522:UEP65524 UOL65522:UOL65524 UYH65522:UYH65524 VID65522:VID65524 VRZ65522:VRZ65524 WBV65522:WBV65524 WLR65522:WLR65524 WVN65522:WVN65524 I131058:I131060 JB131058:JB131060 SX131058:SX131060 ACT131058:ACT131060 AMP131058:AMP131060 AWL131058:AWL131060 BGH131058:BGH131060 BQD131058:BQD131060 BZZ131058:BZZ131060 CJV131058:CJV131060 CTR131058:CTR131060 DDN131058:DDN131060 DNJ131058:DNJ131060 DXF131058:DXF131060 EHB131058:EHB131060 EQX131058:EQX131060 FAT131058:FAT131060 FKP131058:FKP131060 FUL131058:FUL131060 GEH131058:GEH131060 GOD131058:GOD131060 GXZ131058:GXZ131060 HHV131058:HHV131060 HRR131058:HRR131060 IBN131058:IBN131060 ILJ131058:ILJ131060 IVF131058:IVF131060 JFB131058:JFB131060 JOX131058:JOX131060 JYT131058:JYT131060 KIP131058:KIP131060 KSL131058:KSL131060 LCH131058:LCH131060 LMD131058:LMD131060 LVZ131058:LVZ131060 MFV131058:MFV131060 MPR131058:MPR131060 MZN131058:MZN131060 NJJ131058:NJJ131060 NTF131058:NTF131060 ODB131058:ODB131060 OMX131058:OMX131060 OWT131058:OWT131060 PGP131058:PGP131060 PQL131058:PQL131060 QAH131058:QAH131060 QKD131058:QKD131060 QTZ131058:QTZ131060 RDV131058:RDV131060 RNR131058:RNR131060 RXN131058:RXN131060 SHJ131058:SHJ131060 SRF131058:SRF131060 TBB131058:TBB131060 TKX131058:TKX131060 TUT131058:TUT131060 UEP131058:UEP131060 UOL131058:UOL131060 UYH131058:UYH131060 VID131058:VID131060 VRZ131058:VRZ131060 WBV131058:WBV131060 WLR131058:WLR131060 WVN131058:WVN131060 I196594:I196596 JB196594:JB196596 SX196594:SX196596 ACT196594:ACT196596 AMP196594:AMP196596 AWL196594:AWL196596 BGH196594:BGH196596 BQD196594:BQD196596 BZZ196594:BZZ196596 CJV196594:CJV196596 CTR196594:CTR196596 DDN196594:DDN196596 DNJ196594:DNJ196596 DXF196594:DXF196596 EHB196594:EHB196596 EQX196594:EQX196596 FAT196594:FAT196596 FKP196594:FKP196596 FUL196594:FUL196596 GEH196594:GEH196596 GOD196594:GOD196596 GXZ196594:GXZ196596 HHV196594:HHV196596 HRR196594:HRR196596 IBN196594:IBN196596 ILJ196594:ILJ196596 IVF196594:IVF196596 JFB196594:JFB196596 JOX196594:JOX196596 JYT196594:JYT196596 KIP196594:KIP196596 KSL196594:KSL196596 LCH196594:LCH196596 LMD196594:LMD196596 LVZ196594:LVZ196596 MFV196594:MFV196596 MPR196594:MPR196596 MZN196594:MZN196596 NJJ196594:NJJ196596 NTF196594:NTF196596 ODB196594:ODB196596 OMX196594:OMX196596 OWT196594:OWT196596 PGP196594:PGP196596 PQL196594:PQL196596 QAH196594:QAH196596 QKD196594:QKD196596 QTZ196594:QTZ196596 RDV196594:RDV196596 RNR196594:RNR196596 RXN196594:RXN196596 SHJ196594:SHJ196596 SRF196594:SRF196596 TBB196594:TBB196596 TKX196594:TKX196596 TUT196594:TUT196596 UEP196594:UEP196596 UOL196594:UOL196596 UYH196594:UYH196596 VID196594:VID196596 VRZ196594:VRZ196596 WBV196594:WBV196596 WLR196594:WLR196596 WVN196594:WVN196596 I262130:I262132 JB262130:JB262132 SX262130:SX262132 ACT262130:ACT262132 AMP262130:AMP262132 AWL262130:AWL262132 BGH262130:BGH262132 BQD262130:BQD262132 BZZ262130:BZZ262132 CJV262130:CJV262132 CTR262130:CTR262132 DDN262130:DDN262132 DNJ262130:DNJ262132 DXF262130:DXF262132 EHB262130:EHB262132 EQX262130:EQX262132 FAT262130:FAT262132 FKP262130:FKP262132 FUL262130:FUL262132 GEH262130:GEH262132 GOD262130:GOD262132 GXZ262130:GXZ262132 HHV262130:HHV262132 HRR262130:HRR262132 IBN262130:IBN262132 ILJ262130:ILJ262132 IVF262130:IVF262132 JFB262130:JFB262132 JOX262130:JOX262132 JYT262130:JYT262132 KIP262130:KIP262132 KSL262130:KSL262132 LCH262130:LCH262132 LMD262130:LMD262132 LVZ262130:LVZ262132 MFV262130:MFV262132 MPR262130:MPR262132 MZN262130:MZN262132 NJJ262130:NJJ262132 NTF262130:NTF262132 ODB262130:ODB262132 OMX262130:OMX262132 OWT262130:OWT262132 PGP262130:PGP262132 PQL262130:PQL262132 QAH262130:QAH262132 QKD262130:QKD262132 QTZ262130:QTZ262132 RDV262130:RDV262132 RNR262130:RNR262132 RXN262130:RXN262132 SHJ262130:SHJ262132 SRF262130:SRF262132 TBB262130:TBB262132 TKX262130:TKX262132 TUT262130:TUT262132 UEP262130:UEP262132 UOL262130:UOL262132 UYH262130:UYH262132 VID262130:VID262132 VRZ262130:VRZ262132 WBV262130:WBV262132 WLR262130:WLR262132 WVN262130:WVN262132 I327666:I327668 JB327666:JB327668 SX327666:SX327668 ACT327666:ACT327668 AMP327666:AMP327668 AWL327666:AWL327668 BGH327666:BGH327668 BQD327666:BQD327668 BZZ327666:BZZ327668 CJV327666:CJV327668 CTR327666:CTR327668 DDN327666:DDN327668 DNJ327666:DNJ327668 DXF327666:DXF327668 EHB327666:EHB327668 EQX327666:EQX327668 FAT327666:FAT327668 FKP327666:FKP327668 FUL327666:FUL327668 GEH327666:GEH327668 GOD327666:GOD327668 GXZ327666:GXZ327668 HHV327666:HHV327668 HRR327666:HRR327668 IBN327666:IBN327668 ILJ327666:ILJ327668 IVF327666:IVF327668 JFB327666:JFB327668 JOX327666:JOX327668 JYT327666:JYT327668 KIP327666:KIP327668 KSL327666:KSL327668 LCH327666:LCH327668 LMD327666:LMD327668 LVZ327666:LVZ327668 MFV327666:MFV327668 MPR327666:MPR327668 MZN327666:MZN327668 NJJ327666:NJJ327668 NTF327666:NTF327668 ODB327666:ODB327668 OMX327666:OMX327668 OWT327666:OWT327668 PGP327666:PGP327668 PQL327666:PQL327668 QAH327666:QAH327668 QKD327666:QKD327668 QTZ327666:QTZ327668 RDV327666:RDV327668 RNR327666:RNR327668 RXN327666:RXN327668 SHJ327666:SHJ327668 SRF327666:SRF327668 TBB327666:TBB327668 TKX327666:TKX327668 TUT327666:TUT327668 UEP327666:UEP327668 UOL327666:UOL327668 UYH327666:UYH327668 VID327666:VID327668 VRZ327666:VRZ327668 WBV327666:WBV327668 WLR327666:WLR327668 WVN327666:WVN327668 I393202:I393204 JB393202:JB393204 SX393202:SX393204 ACT393202:ACT393204 AMP393202:AMP393204 AWL393202:AWL393204 BGH393202:BGH393204 BQD393202:BQD393204 BZZ393202:BZZ393204 CJV393202:CJV393204 CTR393202:CTR393204 DDN393202:DDN393204 DNJ393202:DNJ393204 DXF393202:DXF393204 EHB393202:EHB393204 EQX393202:EQX393204 FAT393202:FAT393204 FKP393202:FKP393204 FUL393202:FUL393204 GEH393202:GEH393204 GOD393202:GOD393204 GXZ393202:GXZ393204 HHV393202:HHV393204 HRR393202:HRR393204 IBN393202:IBN393204 ILJ393202:ILJ393204 IVF393202:IVF393204 JFB393202:JFB393204 JOX393202:JOX393204 JYT393202:JYT393204 KIP393202:KIP393204 KSL393202:KSL393204 LCH393202:LCH393204 LMD393202:LMD393204 LVZ393202:LVZ393204 MFV393202:MFV393204 MPR393202:MPR393204 MZN393202:MZN393204 NJJ393202:NJJ393204 NTF393202:NTF393204 ODB393202:ODB393204 OMX393202:OMX393204 OWT393202:OWT393204 PGP393202:PGP393204 PQL393202:PQL393204 QAH393202:QAH393204 QKD393202:QKD393204 QTZ393202:QTZ393204 RDV393202:RDV393204 RNR393202:RNR393204 RXN393202:RXN393204 SHJ393202:SHJ393204 SRF393202:SRF393204 TBB393202:TBB393204 TKX393202:TKX393204 TUT393202:TUT393204 UEP393202:UEP393204 UOL393202:UOL393204 UYH393202:UYH393204 VID393202:VID393204 VRZ393202:VRZ393204 WBV393202:WBV393204 WLR393202:WLR393204 WVN393202:WVN393204 I458738:I458740 JB458738:JB458740 SX458738:SX458740 ACT458738:ACT458740 AMP458738:AMP458740 AWL458738:AWL458740 BGH458738:BGH458740 BQD458738:BQD458740 BZZ458738:BZZ458740 CJV458738:CJV458740 CTR458738:CTR458740 DDN458738:DDN458740 DNJ458738:DNJ458740 DXF458738:DXF458740 EHB458738:EHB458740 EQX458738:EQX458740 FAT458738:FAT458740 FKP458738:FKP458740 FUL458738:FUL458740 GEH458738:GEH458740 GOD458738:GOD458740 GXZ458738:GXZ458740 HHV458738:HHV458740 HRR458738:HRR458740 IBN458738:IBN458740 ILJ458738:ILJ458740 IVF458738:IVF458740 JFB458738:JFB458740 JOX458738:JOX458740 JYT458738:JYT458740 KIP458738:KIP458740 KSL458738:KSL458740 LCH458738:LCH458740 LMD458738:LMD458740 LVZ458738:LVZ458740 MFV458738:MFV458740 MPR458738:MPR458740 MZN458738:MZN458740 NJJ458738:NJJ458740 NTF458738:NTF458740 ODB458738:ODB458740 OMX458738:OMX458740 OWT458738:OWT458740 PGP458738:PGP458740 PQL458738:PQL458740 QAH458738:QAH458740 QKD458738:QKD458740 QTZ458738:QTZ458740 RDV458738:RDV458740 RNR458738:RNR458740 RXN458738:RXN458740 SHJ458738:SHJ458740 SRF458738:SRF458740 TBB458738:TBB458740 TKX458738:TKX458740 TUT458738:TUT458740 UEP458738:UEP458740 UOL458738:UOL458740 UYH458738:UYH458740 VID458738:VID458740 VRZ458738:VRZ458740 WBV458738:WBV458740 WLR458738:WLR458740 WVN458738:WVN458740 I524274:I524276 JB524274:JB524276 SX524274:SX524276 ACT524274:ACT524276 AMP524274:AMP524276 AWL524274:AWL524276 BGH524274:BGH524276 BQD524274:BQD524276 BZZ524274:BZZ524276 CJV524274:CJV524276 CTR524274:CTR524276 DDN524274:DDN524276 DNJ524274:DNJ524276 DXF524274:DXF524276 EHB524274:EHB524276 EQX524274:EQX524276 FAT524274:FAT524276 FKP524274:FKP524276 FUL524274:FUL524276 GEH524274:GEH524276 GOD524274:GOD524276 GXZ524274:GXZ524276 HHV524274:HHV524276 HRR524274:HRR524276 IBN524274:IBN524276 ILJ524274:ILJ524276 IVF524274:IVF524276 JFB524274:JFB524276 JOX524274:JOX524276 JYT524274:JYT524276 KIP524274:KIP524276 KSL524274:KSL524276 LCH524274:LCH524276 LMD524274:LMD524276 LVZ524274:LVZ524276 MFV524274:MFV524276 MPR524274:MPR524276 MZN524274:MZN524276 NJJ524274:NJJ524276 NTF524274:NTF524276 ODB524274:ODB524276 OMX524274:OMX524276 OWT524274:OWT524276 PGP524274:PGP524276 PQL524274:PQL524276 QAH524274:QAH524276 QKD524274:QKD524276 QTZ524274:QTZ524276 RDV524274:RDV524276 RNR524274:RNR524276 RXN524274:RXN524276 SHJ524274:SHJ524276 SRF524274:SRF524276 TBB524274:TBB524276 TKX524274:TKX524276 TUT524274:TUT524276 UEP524274:UEP524276 UOL524274:UOL524276 UYH524274:UYH524276 VID524274:VID524276 VRZ524274:VRZ524276 WBV524274:WBV524276 WLR524274:WLR524276 WVN524274:WVN524276 I589810:I589812 JB589810:JB589812 SX589810:SX589812 ACT589810:ACT589812 AMP589810:AMP589812 AWL589810:AWL589812 BGH589810:BGH589812 BQD589810:BQD589812 BZZ589810:BZZ589812 CJV589810:CJV589812 CTR589810:CTR589812 DDN589810:DDN589812 DNJ589810:DNJ589812 DXF589810:DXF589812 EHB589810:EHB589812 EQX589810:EQX589812 FAT589810:FAT589812 FKP589810:FKP589812 FUL589810:FUL589812 GEH589810:GEH589812 GOD589810:GOD589812 GXZ589810:GXZ589812 HHV589810:HHV589812 HRR589810:HRR589812 IBN589810:IBN589812 ILJ589810:ILJ589812 IVF589810:IVF589812 JFB589810:JFB589812 JOX589810:JOX589812 JYT589810:JYT589812 KIP589810:KIP589812 KSL589810:KSL589812 LCH589810:LCH589812 LMD589810:LMD589812 LVZ589810:LVZ589812 MFV589810:MFV589812 MPR589810:MPR589812 MZN589810:MZN589812 NJJ589810:NJJ589812 NTF589810:NTF589812 ODB589810:ODB589812 OMX589810:OMX589812 OWT589810:OWT589812 PGP589810:PGP589812 PQL589810:PQL589812 QAH589810:QAH589812 QKD589810:QKD589812 QTZ589810:QTZ589812 RDV589810:RDV589812 RNR589810:RNR589812 RXN589810:RXN589812 SHJ589810:SHJ589812 SRF589810:SRF589812 TBB589810:TBB589812 TKX589810:TKX589812 TUT589810:TUT589812 UEP589810:UEP589812 UOL589810:UOL589812 UYH589810:UYH589812 VID589810:VID589812 VRZ589810:VRZ589812 WBV589810:WBV589812 WLR589810:WLR589812 WVN589810:WVN589812 I655346:I655348 JB655346:JB655348 SX655346:SX655348 ACT655346:ACT655348 AMP655346:AMP655348 AWL655346:AWL655348 BGH655346:BGH655348 BQD655346:BQD655348 BZZ655346:BZZ655348 CJV655346:CJV655348 CTR655346:CTR655348 DDN655346:DDN655348 DNJ655346:DNJ655348 DXF655346:DXF655348 EHB655346:EHB655348 EQX655346:EQX655348 FAT655346:FAT655348 FKP655346:FKP655348 FUL655346:FUL655348 GEH655346:GEH655348 GOD655346:GOD655348 GXZ655346:GXZ655348 HHV655346:HHV655348 HRR655346:HRR655348 IBN655346:IBN655348 ILJ655346:ILJ655348 IVF655346:IVF655348 JFB655346:JFB655348 JOX655346:JOX655348 JYT655346:JYT655348 KIP655346:KIP655348 KSL655346:KSL655348 LCH655346:LCH655348 LMD655346:LMD655348 LVZ655346:LVZ655348 MFV655346:MFV655348 MPR655346:MPR655348 MZN655346:MZN655348 NJJ655346:NJJ655348 NTF655346:NTF655348 ODB655346:ODB655348 OMX655346:OMX655348 OWT655346:OWT655348 PGP655346:PGP655348 PQL655346:PQL655348 QAH655346:QAH655348 QKD655346:QKD655348 QTZ655346:QTZ655348 RDV655346:RDV655348 RNR655346:RNR655348 RXN655346:RXN655348 SHJ655346:SHJ655348 SRF655346:SRF655348 TBB655346:TBB655348 TKX655346:TKX655348 TUT655346:TUT655348 UEP655346:UEP655348 UOL655346:UOL655348 UYH655346:UYH655348 VID655346:VID655348 VRZ655346:VRZ655348 WBV655346:WBV655348 WLR655346:WLR655348 WVN655346:WVN655348 I720882:I720884 JB720882:JB720884 SX720882:SX720884 ACT720882:ACT720884 AMP720882:AMP720884 AWL720882:AWL720884 BGH720882:BGH720884 BQD720882:BQD720884 BZZ720882:BZZ720884 CJV720882:CJV720884 CTR720882:CTR720884 DDN720882:DDN720884 DNJ720882:DNJ720884 DXF720882:DXF720884 EHB720882:EHB720884 EQX720882:EQX720884 FAT720882:FAT720884 FKP720882:FKP720884 FUL720882:FUL720884 GEH720882:GEH720884 GOD720882:GOD720884 GXZ720882:GXZ720884 HHV720882:HHV720884 HRR720882:HRR720884 IBN720882:IBN720884 ILJ720882:ILJ720884 IVF720882:IVF720884 JFB720882:JFB720884 JOX720882:JOX720884 JYT720882:JYT720884 KIP720882:KIP720884 KSL720882:KSL720884 LCH720882:LCH720884 LMD720882:LMD720884 LVZ720882:LVZ720884 MFV720882:MFV720884 MPR720882:MPR720884 MZN720882:MZN720884 NJJ720882:NJJ720884 NTF720882:NTF720884 ODB720882:ODB720884 OMX720882:OMX720884 OWT720882:OWT720884 PGP720882:PGP720884 PQL720882:PQL720884 QAH720882:QAH720884 QKD720882:QKD720884 QTZ720882:QTZ720884 RDV720882:RDV720884 RNR720882:RNR720884 RXN720882:RXN720884 SHJ720882:SHJ720884 SRF720882:SRF720884 TBB720882:TBB720884 TKX720882:TKX720884 TUT720882:TUT720884 UEP720882:UEP720884 UOL720882:UOL720884 UYH720882:UYH720884 VID720882:VID720884 VRZ720882:VRZ720884 WBV720882:WBV720884 WLR720882:WLR720884 WVN720882:WVN720884 I786418:I786420 JB786418:JB786420 SX786418:SX786420 ACT786418:ACT786420 AMP786418:AMP786420 AWL786418:AWL786420 BGH786418:BGH786420 BQD786418:BQD786420 BZZ786418:BZZ786420 CJV786418:CJV786420 CTR786418:CTR786420 DDN786418:DDN786420 DNJ786418:DNJ786420 DXF786418:DXF786420 EHB786418:EHB786420 EQX786418:EQX786420 FAT786418:FAT786420 FKP786418:FKP786420 FUL786418:FUL786420 GEH786418:GEH786420 GOD786418:GOD786420 GXZ786418:GXZ786420 HHV786418:HHV786420 HRR786418:HRR786420 IBN786418:IBN786420 ILJ786418:ILJ786420 IVF786418:IVF786420 JFB786418:JFB786420 JOX786418:JOX786420 JYT786418:JYT786420 KIP786418:KIP786420 KSL786418:KSL786420 LCH786418:LCH786420 LMD786418:LMD786420 LVZ786418:LVZ786420 MFV786418:MFV786420 MPR786418:MPR786420 MZN786418:MZN786420 NJJ786418:NJJ786420 NTF786418:NTF786420 ODB786418:ODB786420 OMX786418:OMX786420 OWT786418:OWT786420 PGP786418:PGP786420 PQL786418:PQL786420 QAH786418:QAH786420 QKD786418:QKD786420 QTZ786418:QTZ786420 RDV786418:RDV786420 RNR786418:RNR786420 RXN786418:RXN786420 SHJ786418:SHJ786420 SRF786418:SRF786420 TBB786418:TBB786420 TKX786418:TKX786420 TUT786418:TUT786420 UEP786418:UEP786420 UOL786418:UOL786420 UYH786418:UYH786420 VID786418:VID786420 VRZ786418:VRZ786420 WBV786418:WBV786420 WLR786418:WLR786420 WVN786418:WVN786420 I851954:I851956 JB851954:JB851956 SX851954:SX851956 ACT851954:ACT851956 AMP851954:AMP851956 AWL851954:AWL851956 BGH851954:BGH851956 BQD851954:BQD851956 BZZ851954:BZZ851956 CJV851954:CJV851956 CTR851954:CTR851956 DDN851954:DDN851956 DNJ851954:DNJ851956 DXF851954:DXF851956 EHB851954:EHB851956 EQX851954:EQX851956 FAT851954:FAT851956 FKP851954:FKP851956 FUL851954:FUL851956 GEH851954:GEH851956 GOD851954:GOD851956 GXZ851954:GXZ851956 HHV851954:HHV851956 HRR851954:HRR851956 IBN851954:IBN851956 ILJ851954:ILJ851956 IVF851954:IVF851956 JFB851954:JFB851956 JOX851954:JOX851956 JYT851954:JYT851956 KIP851954:KIP851956 KSL851954:KSL851956 LCH851954:LCH851956 LMD851954:LMD851956 LVZ851954:LVZ851956 MFV851954:MFV851956 MPR851954:MPR851956 MZN851954:MZN851956 NJJ851954:NJJ851956 NTF851954:NTF851956 ODB851954:ODB851956 OMX851954:OMX851956 OWT851954:OWT851956 PGP851954:PGP851956 PQL851954:PQL851956 QAH851954:QAH851956 QKD851954:QKD851956 QTZ851954:QTZ851956 RDV851954:RDV851956 RNR851954:RNR851956 RXN851954:RXN851956 SHJ851954:SHJ851956 SRF851954:SRF851956 TBB851954:TBB851956 TKX851954:TKX851956 TUT851954:TUT851956 UEP851954:UEP851956 UOL851954:UOL851956 UYH851954:UYH851956 VID851954:VID851956 VRZ851954:VRZ851956 WBV851954:WBV851956 WLR851954:WLR851956 WVN851954:WVN851956 I917490:I917492 JB917490:JB917492 SX917490:SX917492 ACT917490:ACT917492 AMP917490:AMP917492 AWL917490:AWL917492 BGH917490:BGH917492 BQD917490:BQD917492 BZZ917490:BZZ917492 CJV917490:CJV917492 CTR917490:CTR917492 DDN917490:DDN917492 DNJ917490:DNJ917492 DXF917490:DXF917492 EHB917490:EHB917492 EQX917490:EQX917492 FAT917490:FAT917492 FKP917490:FKP917492 FUL917490:FUL917492 GEH917490:GEH917492 GOD917490:GOD917492 GXZ917490:GXZ917492 HHV917490:HHV917492 HRR917490:HRR917492 IBN917490:IBN917492 ILJ917490:ILJ917492 IVF917490:IVF917492 JFB917490:JFB917492 JOX917490:JOX917492 JYT917490:JYT917492 KIP917490:KIP917492 KSL917490:KSL917492 LCH917490:LCH917492 LMD917490:LMD917492 LVZ917490:LVZ917492 MFV917490:MFV917492 MPR917490:MPR917492 MZN917490:MZN917492 NJJ917490:NJJ917492 NTF917490:NTF917492 ODB917490:ODB917492 OMX917490:OMX917492 OWT917490:OWT917492 PGP917490:PGP917492 PQL917490:PQL917492 QAH917490:QAH917492 QKD917490:QKD917492 QTZ917490:QTZ917492 RDV917490:RDV917492 RNR917490:RNR917492 RXN917490:RXN917492 SHJ917490:SHJ917492 SRF917490:SRF917492 TBB917490:TBB917492 TKX917490:TKX917492 TUT917490:TUT917492 UEP917490:UEP917492 UOL917490:UOL917492 UYH917490:UYH917492 VID917490:VID917492 VRZ917490:VRZ917492 WBV917490:WBV917492 WLR917490:WLR917492 WVN917490:WVN917492 I983026:I983028 JB983026:JB983028 SX983026:SX983028 ACT983026:ACT983028 AMP983026:AMP983028 AWL983026:AWL983028 BGH983026:BGH983028 BQD983026:BQD983028 BZZ983026:BZZ983028 CJV983026:CJV983028 CTR983026:CTR983028 DDN983026:DDN983028 DNJ983026:DNJ983028 DXF983026:DXF983028 EHB983026:EHB983028 EQX983026:EQX983028 FAT983026:FAT983028 FKP983026:FKP983028 FUL983026:FUL983028 GEH983026:GEH983028 GOD983026:GOD983028 GXZ983026:GXZ983028 HHV983026:HHV983028 HRR983026:HRR983028 IBN983026:IBN983028 ILJ983026:ILJ983028 IVF983026:IVF983028 JFB983026:JFB983028 JOX983026:JOX983028 JYT983026:JYT983028 KIP983026:KIP983028 KSL983026:KSL983028 LCH983026:LCH983028 LMD983026:LMD983028 LVZ983026:LVZ983028 MFV983026:MFV983028 MPR983026:MPR983028 MZN983026:MZN983028 NJJ983026:NJJ983028 NTF983026:NTF983028 ODB983026:ODB983028 OMX983026:OMX983028 OWT983026:OWT983028 PGP983026:PGP983028 PQL983026:PQL983028 QAH983026:QAH983028 QKD983026:QKD983028 QTZ983026:QTZ983028 RDV983026:RDV983028 RNR983026:RNR983028 RXN983026:RXN983028 SHJ983026:SHJ983028 SRF983026:SRF983028 TBB983026:TBB983028 TKX983026:TKX983028 TUT983026:TUT983028 UEP983026:UEP983028 UOL983026:UOL983028 UYH983026:UYH983028 VID983026:VID983028 VRZ983026:VRZ983028 WBV983026:WBV983028 WLR983026:WLR983028 WVN11 WLR11 WBV11 VRZ11 VID11 UYH11 UOL11 UEP11 TUT11 TKX11 TBB11 SRF11 SHJ11 RXN11 RNR11 RDV11 QTZ11 QKD11 QAH11 PQL11 PGP11 OWT11 OMX11 ODB11 NTF11 NJJ11 MZN11 MPR11 MFV11 LVZ11 LMD11 LCH11 KSL11 KIP11 JYT11 JOX11 JFB11 IVF11 ILJ11 IBN11 HRR11 HHV11 GXZ11 GOD11 GEH11 FUL11 FKP11 FAT11 EQX11 EHB11 DXF11 DNJ11 DDN11 CTR11 CJV11 BZZ11 BQD11 BGH11 AWL11 AMP11 ACT11 SX11 JB11">
      <formula1>AND(SUM(I11:I25,I33:I47)&lt;=1,SUM(I11:I25,I33:I47)&gt;=0)</formula1>
    </dataValidation>
    <dataValidation type="textLength" showInputMessage="1" showErrorMessage="1" errorTitle="قيمة خاطئة" error="لا يمكن أن يكون هدف الوحدة التنظيمية قيمة فارغة" prompt="الحد الأدنى لأهداف الوحدة التنظيمية هو:_x000a_ 2 (هدفين) " sqref="WVG983026:WVJ983031 IU11:IX16 SQ11:ST16 ACM11:ACP16 AMI11:AML16 AWE11:AWH16 BGA11:BGD16 BPW11:BPZ16 BZS11:BZV16 CJO11:CJR16 CTK11:CTN16 DDG11:DDJ16 DNC11:DNF16 DWY11:DXB16 EGU11:EGX16 EQQ11:EQT16 FAM11:FAP16 FKI11:FKL16 FUE11:FUH16 GEA11:GED16 GNW11:GNZ16 GXS11:GXV16 HHO11:HHR16 HRK11:HRN16 IBG11:IBJ16 ILC11:ILF16 IUY11:IVB16 JEU11:JEX16 JOQ11:JOT16 JYM11:JYP16 KII11:KIL16 KSE11:KSH16 LCA11:LCD16 LLW11:LLZ16 LVS11:LVV16 MFO11:MFR16 MPK11:MPN16 MZG11:MZJ16 NJC11:NJF16 NSY11:NTB16 OCU11:OCX16 OMQ11:OMT16 OWM11:OWP16 PGI11:PGL16 PQE11:PQH16 QAA11:QAD16 QJW11:QJZ16 QTS11:QTV16 RDO11:RDR16 RNK11:RNN16 RXG11:RXJ16 SHC11:SHF16 SQY11:SRB16 TAU11:TAX16 TKQ11:TKT16 TUM11:TUP16 UEI11:UEL16 UOE11:UOH16 UYA11:UYD16 VHW11:VHZ16 VRS11:VRV16 WBO11:WBR16 WLK11:WLN16 WVG11:WVJ16 B65522:E65527 IU65522:IX65527 SQ65522:ST65527 ACM65522:ACP65527 AMI65522:AML65527 AWE65522:AWH65527 BGA65522:BGD65527 BPW65522:BPZ65527 BZS65522:BZV65527 CJO65522:CJR65527 CTK65522:CTN65527 DDG65522:DDJ65527 DNC65522:DNF65527 DWY65522:DXB65527 EGU65522:EGX65527 EQQ65522:EQT65527 FAM65522:FAP65527 FKI65522:FKL65527 FUE65522:FUH65527 GEA65522:GED65527 GNW65522:GNZ65527 GXS65522:GXV65527 HHO65522:HHR65527 HRK65522:HRN65527 IBG65522:IBJ65527 ILC65522:ILF65527 IUY65522:IVB65527 JEU65522:JEX65527 JOQ65522:JOT65527 JYM65522:JYP65527 KII65522:KIL65527 KSE65522:KSH65527 LCA65522:LCD65527 LLW65522:LLZ65527 LVS65522:LVV65527 MFO65522:MFR65527 MPK65522:MPN65527 MZG65522:MZJ65527 NJC65522:NJF65527 NSY65522:NTB65527 OCU65522:OCX65527 OMQ65522:OMT65527 OWM65522:OWP65527 PGI65522:PGL65527 PQE65522:PQH65527 QAA65522:QAD65527 QJW65522:QJZ65527 QTS65522:QTV65527 RDO65522:RDR65527 RNK65522:RNN65527 RXG65522:RXJ65527 SHC65522:SHF65527 SQY65522:SRB65527 TAU65522:TAX65527 TKQ65522:TKT65527 TUM65522:TUP65527 UEI65522:UEL65527 UOE65522:UOH65527 UYA65522:UYD65527 VHW65522:VHZ65527 VRS65522:VRV65527 WBO65522:WBR65527 WLK65522:WLN65527 WVG65522:WVJ65527 B131058:E131063 IU131058:IX131063 SQ131058:ST131063 ACM131058:ACP131063 AMI131058:AML131063 AWE131058:AWH131063 BGA131058:BGD131063 BPW131058:BPZ131063 BZS131058:BZV131063 CJO131058:CJR131063 CTK131058:CTN131063 DDG131058:DDJ131063 DNC131058:DNF131063 DWY131058:DXB131063 EGU131058:EGX131063 EQQ131058:EQT131063 FAM131058:FAP131063 FKI131058:FKL131063 FUE131058:FUH131063 GEA131058:GED131063 GNW131058:GNZ131063 GXS131058:GXV131063 HHO131058:HHR131063 HRK131058:HRN131063 IBG131058:IBJ131063 ILC131058:ILF131063 IUY131058:IVB131063 JEU131058:JEX131063 JOQ131058:JOT131063 JYM131058:JYP131063 KII131058:KIL131063 KSE131058:KSH131063 LCA131058:LCD131063 LLW131058:LLZ131063 LVS131058:LVV131063 MFO131058:MFR131063 MPK131058:MPN131063 MZG131058:MZJ131063 NJC131058:NJF131063 NSY131058:NTB131063 OCU131058:OCX131063 OMQ131058:OMT131063 OWM131058:OWP131063 PGI131058:PGL131063 PQE131058:PQH131063 QAA131058:QAD131063 QJW131058:QJZ131063 QTS131058:QTV131063 RDO131058:RDR131063 RNK131058:RNN131063 RXG131058:RXJ131063 SHC131058:SHF131063 SQY131058:SRB131063 TAU131058:TAX131063 TKQ131058:TKT131063 TUM131058:TUP131063 UEI131058:UEL131063 UOE131058:UOH131063 UYA131058:UYD131063 VHW131058:VHZ131063 VRS131058:VRV131063 WBO131058:WBR131063 WLK131058:WLN131063 WVG131058:WVJ131063 B196594:E196599 IU196594:IX196599 SQ196594:ST196599 ACM196594:ACP196599 AMI196594:AML196599 AWE196594:AWH196599 BGA196594:BGD196599 BPW196594:BPZ196599 BZS196594:BZV196599 CJO196594:CJR196599 CTK196594:CTN196599 DDG196594:DDJ196599 DNC196594:DNF196599 DWY196594:DXB196599 EGU196594:EGX196599 EQQ196594:EQT196599 FAM196594:FAP196599 FKI196594:FKL196599 FUE196594:FUH196599 GEA196594:GED196599 GNW196594:GNZ196599 GXS196594:GXV196599 HHO196594:HHR196599 HRK196594:HRN196599 IBG196594:IBJ196599 ILC196594:ILF196599 IUY196594:IVB196599 JEU196594:JEX196599 JOQ196594:JOT196599 JYM196594:JYP196599 KII196594:KIL196599 KSE196594:KSH196599 LCA196594:LCD196599 LLW196594:LLZ196599 LVS196594:LVV196599 MFO196594:MFR196599 MPK196594:MPN196599 MZG196594:MZJ196599 NJC196594:NJF196599 NSY196594:NTB196599 OCU196594:OCX196599 OMQ196594:OMT196599 OWM196594:OWP196599 PGI196594:PGL196599 PQE196594:PQH196599 QAA196594:QAD196599 QJW196594:QJZ196599 QTS196594:QTV196599 RDO196594:RDR196599 RNK196594:RNN196599 RXG196594:RXJ196599 SHC196594:SHF196599 SQY196594:SRB196599 TAU196594:TAX196599 TKQ196594:TKT196599 TUM196594:TUP196599 UEI196594:UEL196599 UOE196594:UOH196599 UYA196594:UYD196599 VHW196594:VHZ196599 VRS196594:VRV196599 WBO196594:WBR196599 WLK196594:WLN196599 WVG196594:WVJ196599 B262130:E262135 IU262130:IX262135 SQ262130:ST262135 ACM262130:ACP262135 AMI262130:AML262135 AWE262130:AWH262135 BGA262130:BGD262135 BPW262130:BPZ262135 BZS262130:BZV262135 CJO262130:CJR262135 CTK262130:CTN262135 DDG262130:DDJ262135 DNC262130:DNF262135 DWY262130:DXB262135 EGU262130:EGX262135 EQQ262130:EQT262135 FAM262130:FAP262135 FKI262130:FKL262135 FUE262130:FUH262135 GEA262130:GED262135 GNW262130:GNZ262135 GXS262130:GXV262135 HHO262130:HHR262135 HRK262130:HRN262135 IBG262130:IBJ262135 ILC262130:ILF262135 IUY262130:IVB262135 JEU262130:JEX262135 JOQ262130:JOT262135 JYM262130:JYP262135 KII262130:KIL262135 KSE262130:KSH262135 LCA262130:LCD262135 LLW262130:LLZ262135 LVS262130:LVV262135 MFO262130:MFR262135 MPK262130:MPN262135 MZG262130:MZJ262135 NJC262130:NJF262135 NSY262130:NTB262135 OCU262130:OCX262135 OMQ262130:OMT262135 OWM262130:OWP262135 PGI262130:PGL262135 PQE262130:PQH262135 QAA262130:QAD262135 QJW262130:QJZ262135 QTS262130:QTV262135 RDO262130:RDR262135 RNK262130:RNN262135 RXG262130:RXJ262135 SHC262130:SHF262135 SQY262130:SRB262135 TAU262130:TAX262135 TKQ262130:TKT262135 TUM262130:TUP262135 UEI262130:UEL262135 UOE262130:UOH262135 UYA262130:UYD262135 VHW262130:VHZ262135 VRS262130:VRV262135 WBO262130:WBR262135 WLK262130:WLN262135 WVG262130:WVJ262135 B327666:E327671 IU327666:IX327671 SQ327666:ST327671 ACM327666:ACP327671 AMI327666:AML327671 AWE327666:AWH327671 BGA327666:BGD327671 BPW327666:BPZ327671 BZS327666:BZV327671 CJO327666:CJR327671 CTK327666:CTN327671 DDG327666:DDJ327671 DNC327666:DNF327671 DWY327666:DXB327671 EGU327666:EGX327671 EQQ327666:EQT327671 FAM327666:FAP327671 FKI327666:FKL327671 FUE327666:FUH327671 GEA327666:GED327671 GNW327666:GNZ327671 GXS327666:GXV327671 HHO327666:HHR327671 HRK327666:HRN327671 IBG327666:IBJ327671 ILC327666:ILF327671 IUY327666:IVB327671 JEU327666:JEX327671 JOQ327666:JOT327671 JYM327666:JYP327671 KII327666:KIL327671 KSE327666:KSH327671 LCA327666:LCD327671 LLW327666:LLZ327671 LVS327666:LVV327671 MFO327666:MFR327671 MPK327666:MPN327671 MZG327666:MZJ327671 NJC327666:NJF327671 NSY327666:NTB327671 OCU327666:OCX327671 OMQ327666:OMT327671 OWM327666:OWP327671 PGI327666:PGL327671 PQE327666:PQH327671 QAA327666:QAD327671 QJW327666:QJZ327671 QTS327666:QTV327671 RDO327666:RDR327671 RNK327666:RNN327671 RXG327666:RXJ327671 SHC327666:SHF327671 SQY327666:SRB327671 TAU327666:TAX327671 TKQ327666:TKT327671 TUM327666:TUP327671 UEI327666:UEL327671 UOE327666:UOH327671 UYA327666:UYD327671 VHW327666:VHZ327671 VRS327666:VRV327671 WBO327666:WBR327671 WLK327666:WLN327671 WVG327666:WVJ327671 B393202:E393207 IU393202:IX393207 SQ393202:ST393207 ACM393202:ACP393207 AMI393202:AML393207 AWE393202:AWH393207 BGA393202:BGD393207 BPW393202:BPZ393207 BZS393202:BZV393207 CJO393202:CJR393207 CTK393202:CTN393207 DDG393202:DDJ393207 DNC393202:DNF393207 DWY393202:DXB393207 EGU393202:EGX393207 EQQ393202:EQT393207 FAM393202:FAP393207 FKI393202:FKL393207 FUE393202:FUH393207 GEA393202:GED393207 GNW393202:GNZ393207 GXS393202:GXV393207 HHO393202:HHR393207 HRK393202:HRN393207 IBG393202:IBJ393207 ILC393202:ILF393207 IUY393202:IVB393207 JEU393202:JEX393207 JOQ393202:JOT393207 JYM393202:JYP393207 KII393202:KIL393207 KSE393202:KSH393207 LCA393202:LCD393207 LLW393202:LLZ393207 LVS393202:LVV393207 MFO393202:MFR393207 MPK393202:MPN393207 MZG393202:MZJ393207 NJC393202:NJF393207 NSY393202:NTB393207 OCU393202:OCX393207 OMQ393202:OMT393207 OWM393202:OWP393207 PGI393202:PGL393207 PQE393202:PQH393207 QAA393202:QAD393207 QJW393202:QJZ393207 QTS393202:QTV393207 RDO393202:RDR393207 RNK393202:RNN393207 RXG393202:RXJ393207 SHC393202:SHF393207 SQY393202:SRB393207 TAU393202:TAX393207 TKQ393202:TKT393207 TUM393202:TUP393207 UEI393202:UEL393207 UOE393202:UOH393207 UYA393202:UYD393207 VHW393202:VHZ393207 VRS393202:VRV393207 WBO393202:WBR393207 WLK393202:WLN393207 WVG393202:WVJ393207 B458738:E458743 IU458738:IX458743 SQ458738:ST458743 ACM458738:ACP458743 AMI458738:AML458743 AWE458738:AWH458743 BGA458738:BGD458743 BPW458738:BPZ458743 BZS458738:BZV458743 CJO458738:CJR458743 CTK458738:CTN458743 DDG458738:DDJ458743 DNC458738:DNF458743 DWY458738:DXB458743 EGU458738:EGX458743 EQQ458738:EQT458743 FAM458738:FAP458743 FKI458738:FKL458743 FUE458738:FUH458743 GEA458738:GED458743 GNW458738:GNZ458743 GXS458738:GXV458743 HHO458738:HHR458743 HRK458738:HRN458743 IBG458738:IBJ458743 ILC458738:ILF458743 IUY458738:IVB458743 JEU458738:JEX458743 JOQ458738:JOT458743 JYM458738:JYP458743 KII458738:KIL458743 KSE458738:KSH458743 LCA458738:LCD458743 LLW458738:LLZ458743 LVS458738:LVV458743 MFO458738:MFR458743 MPK458738:MPN458743 MZG458738:MZJ458743 NJC458738:NJF458743 NSY458738:NTB458743 OCU458738:OCX458743 OMQ458738:OMT458743 OWM458738:OWP458743 PGI458738:PGL458743 PQE458738:PQH458743 QAA458738:QAD458743 QJW458738:QJZ458743 QTS458738:QTV458743 RDO458738:RDR458743 RNK458738:RNN458743 RXG458738:RXJ458743 SHC458738:SHF458743 SQY458738:SRB458743 TAU458738:TAX458743 TKQ458738:TKT458743 TUM458738:TUP458743 UEI458738:UEL458743 UOE458738:UOH458743 UYA458738:UYD458743 VHW458738:VHZ458743 VRS458738:VRV458743 WBO458738:WBR458743 WLK458738:WLN458743 WVG458738:WVJ458743 B524274:E524279 IU524274:IX524279 SQ524274:ST524279 ACM524274:ACP524279 AMI524274:AML524279 AWE524274:AWH524279 BGA524274:BGD524279 BPW524274:BPZ524279 BZS524274:BZV524279 CJO524274:CJR524279 CTK524274:CTN524279 DDG524274:DDJ524279 DNC524274:DNF524279 DWY524274:DXB524279 EGU524274:EGX524279 EQQ524274:EQT524279 FAM524274:FAP524279 FKI524274:FKL524279 FUE524274:FUH524279 GEA524274:GED524279 GNW524274:GNZ524279 GXS524274:GXV524279 HHO524274:HHR524279 HRK524274:HRN524279 IBG524274:IBJ524279 ILC524274:ILF524279 IUY524274:IVB524279 JEU524274:JEX524279 JOQ524274:JOT524279 JYM524274:JYP524279 KII524274:KIL524279 KSE524274:KSH524279 LCA524274:LCD524279 LLW524274:LLZ524279 LVS524274:LVV524279 MFO524274:MFR524279 MPK524274:MPN524279 MZG524274:MZJ524279 NJC524274:NJF524279 NSY524274:NTB524279 OCU524274:OCX524279 OMQ524274:OMT524279 OWM524274:OWP524279 PGI524274:PGL524279 PQE524274:PQH524279 QAA524274:QAD524279 QJW524274:QJZ524279 QTS524274:QTV524279 RDO524274:RDR524279 RNK524274:RNN524279 RXG524274:RXJ524279 SHC524274:SHF524279 SQY524274:SRB524279 TAU524274:TAX524279 TKQ524274:TKT524279 TUM524274:TUP524279 UEI524274:UEL524279 UOE524274:UOH524279 UYA524274:UYD524279 VHW524274:VHZ524279 VRS524274:VRV524279 WBO524274:WBR524279 WLK524274:WLN524279 WVG524274:WVJ524279 B589810:E589815 IU589810:IX589815 SQ589810:ST589815 ACM589810:ACP589815 AMI589810:AML589815 AWE589810:AWH589815 BGA589810:BGD589815 BPW589810:BPZ589815 BZS589810:BZV589815 CJO589810:CJR589815 CTK589810:CTN589815 DDG589810:DDJ589815 DNC589810:DNF589815 DWY589810:DXB589815 EGU589810:EGX589815 EQQ589810:EQT589815 FAM589810:FAP589815 FKI589810:FKL589815 FUE589810:FUH589815 GEA589810:GED589815 GNW589810:GNZ589815 GXS589810:GXV589815 HHO589810:HHR589815 HRK589810:HRN589815 IBG589810:IBJ589815 ILC589810:ILF589815 IUY589810:IVB589815 JEU589810:JEX589815 JOQ589810:JOT589815 JYM589810:JYP589815 KII589810:KIL589815 KSE589810:KSH589815 LCA589810:LCD589815 LLW589810:LLZ589815 LVS589810:LVV589815 MFO589810:MFR589815 MPK589810:MPN589815 MZG589810:MZJ589815 NJC589810:NJF589815 NSY589810:NTB589815 OCU589810:OCX589815 OMQ589810:OMT589815 OWM589810:OWP589815 PGI589810:PGL589815 PQE589810:PQH589815 QAA589810:QAD589815 QJW589810:QJZ589815 QTS589810:QTV589815 RDO589810:RDR589815 RNK589810:RNN589815 RXG589810:RXJ589815 SHC589810:SHF589815 SQY589810:SRB589815 TAU589810:TAX589815 TKQ589810:TKT589815 TUM589810:TUP589815 UEI589810:UEL589815 UOE589810:UOH589815 UYA589810:UYD589815 VHW589810:VHZ589815 VRS589810:VRV589815 WBO589810:WBR589815 WLK589810:WLN589815 WVG589810:WVJ589815 B655346:E655351 IU655346:IX655351 SQ655346:ST655351 ACM655346:ACP655351 AMI655346:AML655351 AWE655346:AWH655351 BGA655346:BGD655351 BPW655346:BPZ655351 BZS655346:BZV655351 CJO655346:CJR655351 CTK655346:CTN655351 DDG655346:DDJ655351 DNC655346:DNF655351 DWY655346:DXB655351 EGU655346:EGX655351 EQQ655346:EQT655351 FAM655346:FAP655351 FKI655346:FKL655351 FUE655346:FUH655351 GEA655346:GED655351 GNW655346:GNZ655351 GXS655346:GXV655351 HHO655346:HHR655351 HRK655346:HRN655351 IBG655346:IBJ655351 ILC655346:ILF655351 IUY655346:IVB655351 JEU655346:JEX655351 JOQ655346:JOT655351 JYM655346:JYP655351 KII655346:KIL655351 KSE655346:KSH655351 LCA655346:LCD655351 LLW655346:LLZ655351 LVS655346:LVV655351 MFO655346:MFR655351 MPK655346:MPN655351 MZG655346:MZJ655351 NJC655346:NJF655351 NSY655346:NTB655351 OCU655346:OCX655351 OMQ655346:OMT655351 OWM655346:OWP655351 PGI655346:PGL655351 PQE655346:PQH655351 QAA655346:QAD655351 QJW655346:QJZ655351 QTS655346:QTV655351 RDO655346:RDR655351 RNK655346:RNN655351 RXG655346:RXJ655351 SHC655346:SHF655351 SQY655346:SRB655351 TAU655346:TAX655351 TKQ655346:TKT655351 TUM655346:TUP655351 UEI655346:UEL655351 UOE655346:UOH655351 UYA655346:UYD655351 VHW655346:VHZ655351 VRS655346:VRV655351 WBO655346:WBR655351 WLK655346:WLN655351 WVG655346:WVJ655351 B720882:E720887 IU720882:IX720887 SQ720882:ST720887 ACM720882:ACP720887 AMI720882:AML720887 AWE720882:AWH720887 BGA720882:BGD720887 BPW720882:BPZ720887 BZS720882:BZV720887 CJO720882:CJR720887 CTK720882:CTN720887 DDG720882:DDJ720887 DNC720882:DNF720887 DWY720882:DXB720887 EGU720882:EGX720887 EQQ720882:EQT720887 FAM720882:FAP720887 FKI720882:FKL720887 FUE720882:FUH720887 GEA720882:GED720887 GNW720882:GNZ720887 GXS720882:GXV720887 HHO720882:HHR720887 HRK720882:HRN720887 IBG720882:IBJ720887 ILC720882:ILF720887 IUY720882:IVB720887 JEU720882:JEX720887 JOQ720882:JOT720887 JYM720882:JYP720887 KII720882:KIL720887 KSE720882:KSH720887 LCA720882:LCD720887 LLW720882:LLZ720887 LVS720882:LVV720887 MFO720882:MFR720887 MPK720882:MPN720887 MZG720882:MZJ720887 NJC720882:NJF720887 NSY720882:NTB720887 OCU720882:OCX720887 OMQ720882:OMT720887 OWM720882:OWP720887 PGI720882:PGL720887 PQE720882:PQH720887 QAA720882:QAD720887 QJW720882:QJZ720887 QTS720882:QTV720887 RDO720882:RDR720887 RNK720882:RNN720887 RXG720882:RXJ720887 SHC720882:SHF720887 SQY720882:SRB720887 TAU720882:TAX720887 TKQ720882:TKT720887 TUM720882:TUP720887 UEI720882:UEL720887 UOE720882:UOH720887 UYA720882:UYD720887 VHW720882:VHZ720887 VRS720882:VRV720887 WBO720882:WBR720887 WLK720882:WLN720887 WVG720882:WVJ720887 B786418:E786423 IU786418:IX786423 SQ786418:ST786423 ACM786418:ACP786423 AMI786418:AML786423 AWE786418:AWH786423 BGA786418:BGD786423 BPW786418:BPZ786423 BZS786418:BZV786423 CJO786418:CJR786423 CTK786418:CTN786423 DDG786418:DDJ786423 DNC786418:DNF786423 DWY786418:DXB786423 EGU786418:EGX786423 EQQ786418:EQT786423 FAM786418:FAP786423 FKI786418:FKL786423 FUE786418:FUH786423 GEA786418:GED786423 GNW786418:GNZ786423 GXS786418:GXV786423 HHO786418:HHR786423 HRK786418:HRN786423 IBG786418:IBJ786423 ILC786418:ILF786423 IUY786418:IVB786423 JEU786418:JEX786423 JOQ786418:JOT786423 JYM786418:JYP786423 KII786418:KIL786423 KSE786418:KSH786423 LCA786418:LCD786423 LLW786418:LLZ786423 LVS786418:LVV786423 MFO786418:MFR786423 MPK786418:MPN786423 MZG786418:MZJ786423 NJC786418:NJF786423 NSY786418:NTB786423 OCU786418:OCX786423 OMQ786418:OMT786423 OWM786418:OWP786423 PGI786418:PGL786423 PQE786418:PQH786423 QAA786418:QAD786423 QJW786418:QJZ786423 QTS786418:QTV786423 RDO786418:RDR786423 RNK786418:RNN786423 RXG786418:RXJ786423 SHC786418:SHF786423 SQY786418:SRB786423 TAU786418:TAX786423 TKQ786418:TKT786423 TUM786418:TUP786423 UEI786418:UEL786423 UOE786418:UOH786423 UYA786418:UYD786423 VHW786418:VHZ786423 VRS786418:VRV786423 WBO786418:WBR786423 WLK786418:WLN786423 WVG786418:WVJ786423 B851954:E851959 IU851954:IX851959 SQ851954:ST851959 ACM851954:ACP851959 AMI851954:AML851959 AWE851954:AWH851959 BGA851954:BGD851959 BPW851954:BPZ851959 BZS851954:BZV851959 CJO851954:CJR851959 CTK851954:CTN851959 DDG851954:DDJ851959 DNC851954:DNF851959 DWY851954:DXB851959 EGU851954:EGX851959 EQQ851954:EQT851959 FAM851954:FAP851959 FKI851954:FKL851959 FUE851954:FUH851959 GEA851954:GED851959 GNW851954:GNZ851959 GXS851954:GXV851959 HHO851954:HHR851959 HRK851954:HRN851959 IBG851954:IBJ851959 ILC851954:ILF851959 IUY851954:IVB851959 JEU851954:JEX851959 JOQ851954:JOT851959 JYM851954:JYP851959 KII851954:KIL851959 KSE851954:KSH851959 LCA851954:LCD851959 LLW851954:LLZ851959 LVS851954:LVV851959 MFO851954:MFR851959 MPK851954:MPN851959 MZG851954:MZJ851959 NJC851954:NJF851959 NSY851954:NTB851959 OCU851954:OCX851959 OMQ851954:OMT851959 OWM851954:OWP851959 PGI851954:PGL851959 PQE851954:PQH851959 QAA851954:QAD851959 QJW851954:QJZ851959 QTS851954:QTV851959 RDO851954:RDR851959 RNK851954:RNN851959 RXG851954:RXJ851959 SHC851954:SHF851959 SQY851954:SRB851959 TAU851954:TAX851959 TKQ851954:TKT851959 TUM851954:TUP851959 UEI851954:UEL851959 UOE851954:UOH851959 UYA851954:UYD851959 VHW851954:VHZ851959 VRS851954:VRV851959 WBO851954:WBR851959 WLK851954:WLN851959 WVG851954:WVJ851959 B917490:E917495 IU917490:IX917495 SQ917490:ST917495 ACM917490:ACP917495 AMI917490:AML917495 AWE917490:AWH917495 BGA917490:BGD917495 BPW917490:BPZ917495 BZS917490:BZV917495 CJO917490:CJR917495 CTK917490:CTN917495 DDG917490:DDJ917495 DNC917490:DNF917495 DWY917490:DXB917495 EGU917490:EGX917495 EQQ917490:EQT917495 FAM917490:FAP917495 FKI917490:FKL917495 FUE917490:FUH917495 GEA917490:GED917495 GNW917490:GNZ917495 GXS917490:GXV917495 HHO917490:HHR917495 HRK917490:HRN917495 IBG917490:IBJ917495 ILC917490:ILF917495 IUY917490:IVB917495 JEU917490:JEX917495 JOQ917490:JOT917495 JYM917490:JYP917495 KII917490:KIL917495 KSE917490:KSH917495 LCA917490:LCD917495 LLW917490:LLZ917495 LVS917490:LVV917495 MFO917490:MFR917495 MPK917490:MPN917495 MZG917490:MZJ917495 NJC917490:NJF917495 NSY917490:NTB917495 OCU917490:OCX917495 OMQ917490:OMT917495 OWM917490:OWP917495 PGI917490:PGL917495 PQE917490:PQH917495 QAA917490:QAD917495 QJW917490:QJZ917495 QTS917490:QTV917495 RDO917490:RDR917495 RNK917490:RNN917495 RXG917490:RXJ917495 SHC917490:SHF917495 SQY917490:SRB917495 TAU917490:TAX917495 TKQ917490:TKT917495 TUM917490:TUP917495 UEI917490:UEL917495 UOE917490:UOH917495 UYA917490:UYD917495 VHW917490:VHZ917495 VRS917490:VRV917495 WBO917490:WBR917495 WLK917490:WLN917495 WVG917490:WVJ917495 B983026:E983031 IU983026:IX983031 SQ983026:ST983031 ACM983026:ACP983031 AMI983026:AML983031 AWE983026:AWH983031 BGA983026:BGD983031 BPW983026:BPZ983031 BZS983026:BZV983031 CJO983026:CJR983031 CTK983026:CTN983031 DDG983026:DDJ983031 DNC983026:DNF983031 DWY983026:DXB983031 EGU983026:EGX983031 EQQ983026:EQT983031 FAM983026:FAP983031 FKI983026:FKL983031 FUE983026:FUH983031 GEA983026:GED983031 GNW983026:GNZ983031 GXS983026:GXV983031 HHO983026:HHR983031 HRK983026:HRN983031 IBG983026:IBJ983031 ILC983026:ILF983031 IUY983026:IVB983031 JEU983026:JEX983031 JOQ983026:JOT983031 JYM983026:JYP983031 KII983026:KIL983031 KSE983026:KSH983031 LCA983026:LCD983031 LLW983026:LLZ983031 LVS983026:LVV983031 MFO983026:MFR983031 MPK983026:MPN983031 MZG983026:MZJ983031 NJC983026:NJF983031 NSY983026:NTB983031 OCU983026:OCX983031 OMQ983026:OMT983031 OWM983026:OWP983031 PGI983026:PGL983031 PQE983026:PQH983031 QAA983026:QAD983031 QJW983026:QJZ983031 QTS983026:QTV983031 RDO983026:RDR983031 RNK983026:RNN983031 RXG983026:RXJ983031 SHC983026:SHF983031 SQY983026:SRB983031 TAU983026:TAX983031 TKQ983026:TKT983031 TUM983026:TUP983031 UEI983026:UEL983031 UOE983026:UOH983031 UYA983026:UYD983031 VHW983026:VHZ983031 VRS983026:VRV983031 WBO983026:WBR983031 WLK983026:WLN983031">
      <formula1>1</formula1>
      <formula2>3000</formula2>
    </dataValidation>
    <dataValidation type="textLength" showInputMessage="1" showErrorMessage="1" errorTitle="قيمة خاطئة" error="لا يمكن أن تكون قيمة النتائج قيمة فارغة" sqref="WVK983048:WVM983053 IY11:JA16 SU11:SW16 ACQ11:ACS16 AMM11:AMO16 AWI11:AWK16 BGE11:BGG16 BQA11:BQC16 BZW11:BZY16 CJS11:CJU16 CTO11:CTQ16 DDK11:DDM16 DNG11:DNI16 DXC11:DXE16 EGY11:EHA16 EQU11:EQW16 FAQ11:FAS16 FKM11:FKO16 FUI11:FUK16 GEE11:GEG16 GOA11:GOC16 GXW11:GXY16 HHS11:HHU16 HRO11:HRQ16 IBK11:IBM16 ILG11:ILI16 IVC11:IVE16 JEY11:JFA16 JOU11:JOW16 JYQ11:JYS16 KIM11:KIO16 KSI11:KSK16 LCE11:LCG16 LMA11:LMC16 LVW11:LVY16 MFS11:MFU16 MPO11:MPQ16 MZK11:MZM16 NJG11:NJI16 NTC11:NTE16 OCY11:ODA16 OMU11:OMW16 OWQ11:OWS16 PGM11:PGO16 PQI11:PQK16 QAE11:QAG16 QKA11:QKC16 QTW11:QTY16 RDS11:RDU16 RNO11:RNQ16 RXK11:RXM16 SHG11:SHI16 SRC11:SRE16 TAY11:TBA16 TKU11:TKW16 TUQ11:TUS16 UEM11:UEO16 UOI11:UOK16 UYE11:UYG16 VIA11:VIC16 VRW11:VRY16 WBS11:WBU16 WLO11:WLQ16 WVK11:WVM16 F65522:H65527 IY65522:JA65527 SU65522:SW65527 ACQ65522:ACS65527 AMM65522:AMO65527 AWI65522:AWK65527 BGE65522:BGG65527 BQA65522:BQC65527 BZW65522:BZY65527 CJS65522:CJU65527 CTO65522:CTQ65527 DDK65522:DDM65527 DNG65522:DNI65527 DXC65522:DXE65527 EGY65522:EHA65527 EQU65522:EQW65527 FAQ65522:FAS65527 FKM65522:FKO65527 FUI65522:FUK65527 GEE65522:GEG65527 GOA65522:GOC65527 GXW65522:GXY65527 HHS65522:HHU65527 HRO65522:HRQ65527 IBK65522:IBM65527 ILG65522:ILI65527 IVC65522:IVE65527 JEY65522:JFA65527 JOU65522:JOW65527 JYQ65522:JYS65527 KIM65522:KIO65527 KSI65522:KSK65527 LCE65522:LCG65527 LMA65522:LMC65527 LVW65522:LVY65527 MFS65522:MFU65527 MPO65522:MPQ65527 MZK65522:MZM65527 NJG65522:NJI65527 NTC65522:NTE65527 OCY65522:ODA65527 OMU65522:OMW65527 OWQ65522:OWS65527 PGM65522:PGO65527 PQI65522:PQK65527 QAE65522:QAG65527 QKA65522:QKC65527 QTW65522:QTY65527 RDS65522:RDU65527 RNO65522:RNQ65527 RXK65522:RXM65527 SHG65522:SHI65527 SRC65522:SRE65527 TAY65522:TBA65527 TKU65522:TKW65527 TUQ65522:TUS65527 UEM65522:UEO65527 UOI65522:UOK65527 UYE65522:UYG65527 VIA65522:VIC65527 VRW65522:VRY65527 WBS65522:WBU65527 WLO65522:WLQ65527 WVK65522:WVM65527 F131058:H131063 IY131058:JA131063 SU131058:SW131063 ACQ131058:ACS131063 AMM131058:AMO131063 AWI131058:AWK131063 BGE131058:BGG131063 BQA131058:BQC131063 BZW131058:BZY131063 CJS131058:CJU131063 CTO131058:CTQ131063 DDK131058:DDM131063 DNG131058:DNI131063 DXC131058:DXE131063 EGY131058:EHA131063 EQU131058:EQW131063 FAQ131058:FAS131063 FKM131058:FKO131063 FUI131058:FUK131063 GEE131058:GEG131063 GOA131058:GOC131063 GXW131058:GXY131063 HHS131058:HHU131063 HRO131058:HRQ131063 IBK131058:IBM131063 ILG131058:ILI131063 IVC131058:IVE131063 JEY131058:JFA131063 JOU131058:JOW131063 JYQ131058:JYS131063 KIM131058:KIO131063 KSI131058:KSK131063 LCE131058:LCG131063 LMA131058:LMC131063 LVW131058:LVY131063 MFS131058:MFU131063 MPO131058:MPQ131063 MZK131058:MZM131063 NJG131058:NJI131063 NTC131058:NTE131063 OCY131058:ODA131063 OMU131058:OMW131063 OWQ131058:OWS131063 PGM131058:PGO131063 PQI131058:PQK131063 QAE131058:QAG131063 QKA131058:QKC131063 QTW131058:QTY131063 RDS131058:RDU131063 RNO131058:RNQ131063 RXK131058:RXM131063 SHG131058:SHI131063 SRC131058:SRE131063 TAY131058:TBA131063 TKU131058:TKW131063 TUQ131058:TUS131063 UEM131058:UEO131063 UOI131058:UOK131063 UYE131058:UYG131063 VIA131058:VIC131063 VRW131058:VRY131063 WBS131058:WBU131063 WLO131058:WLQ131063 WVK131058:WVM131063 F196594:H196599 IY196594:JA196599 SU196594:SW196599 ACQ196594:ACS196599 AMM196594:AMO196599 AWI196594:AWK196599 BGE196594:BGG196599 BQA196594:BQC196599 BZW196594:BZY196599 CJS196594:CJU196599 CTO196594:CTQ196599 DDK196594:DDM196599 DNG196594:DNI196599 DXC196594:DXE196599 EGY196594:EHA196599 EQU196594:EQW196599 FAQ196594:FAS196599 FKM196594:FKO196599 FUI196594:FUK196599 GEE196594:GEG196599 GOA196594:GOC196599 GXW196594:GXY196599 HHS196594:HHU196599 HRO196594:HRQ196599 IBK196594:IBM196599 ILG196594:ILI196599 IVC196594:IVE196599 JEY196594:JFA196599 JOU196594:JOW196599 JYQ196594:JYS196599 KIM196594:KIO196599 KSI196594:KSK196599 LCE196594:LCG196599 LMA196594:LMC196599 LVW196594:LVY196599 MFS196594:MFU196599 MPO196594:MPQ196599 MZK196594:MZM196599 NJG196594:NJI196599 NTC196594:NTE196599 OCY196594:ODA196599 OMU196594:OMW196599 OWQ196594:OWS196599 PGM196594:PGO196599 PQI196594:PQK196599 QAE196594:QAG196599 QKA196594:QKC196599 QTW196594:QTY196599 RDS196594:RDU196599 RNO196594:RNQ196599 RXK196594:RXM196599 SHG196594:SHI196599 SRC196594:SRE196599 TAY196594:TBA196599 TKU196594:TKW196599 TUQ196594:TUS196599 UEM196594:UEO196599 UOI196594:UOK196599 UYE196594:UYG196599 VIA196594:VIC196599 VRW196594:VRY196599 WBS196594:WBU196599 WLO196594:WLQ196599 WVK196594:WVM196599 F262130:H262135 IY262130:JA262135 SU262130:SW262135 ACQ262130:ACS262135 AMM262130:AMO262135 AWI262130:AWK262135 BGE262130:BGG262135 BQA262130:BQC262135 BZW262130:BZY262135 CJS262130:CJU262135 CTO262130:CTQ262135 DDK262130:DDM262135 DNG262130:DNI262135 DXC262130:DXE262135 EGY262130:EHA262135 EQU262130:EQW262135 FAQ262130:FAS262135 FKM262130:FKO262135 FUI262130:FUK262135 GEE262130:GEG262135 GOA262130:GOC262135 GXW262130:GXY262135 HHS262130:HHU262135 HRO262130:HRQ262135 IBK262130:IBM262135 ILG262130:ILI262135 IVC262130:IVE262135 JEY262130:JFA262135 JOU262130:JOW262135 JYQ262130:JYS262135 KIM262130:KIO262135 KSI262130:KSK262135 LCE262130:LCG262135 LMA262130:LMC262135 LVW262130:LVY262135 MFS262130:MFU262135 MPO262130:MPQ262135 MZK262130:MZM262135 NJG262130:NJI262135 NTC262130:NTE262135 OCY262130:ODA262135 OMU262130:OMW262135 OWQ262130:OWS262135 PGM262130:PGO262135 PQI262130:PQK262135 QAE262130:QAG262135 QKA262130:QKC262135 QTW262130:QTY262135 RDS262130:RDU262135 RNO262130:RNQ262135 RXK262130:RXM262135 SHG262130:SHI262135 SRC262130:SRE262135 TAY262130:TBA262135 TKU262130:TKW262135 TUQ262130:TUS262135 UEM262130:UEO262135 UOI262130:UOK262135 UYE262130:UYG262135 VIA262130:VIC262135 VRW262130:VRY262135 WBS262130:WBU262135 WLO262130:WLQ262135 WVK262130:WVM262135 F327666:H327671 IY327666:JA327671 SU327666:SW327671 ACQ327666:ACS327671 AMM327666:AMO327671 AWI327666:AWK327671 BGE327666:BGG327671 BQA327666:BQC327671 BZW327666:BZY327671 CJS327666:CJU327671 CTO327666:CTQ327671 DDK327666:DDM327671 DNG327666:DNI327671 DXC327666:DXE327671 EGY327666:EHA327671 EQU327666:EQW327671 FAQ327666:FAS327671 FKM327666:FKO327671 FUI327666:FUK327671 GEE327666:GEG327671 GOA327666:GOC327671 GXW327666:GXY327671 HHS327666:HHU327671 HRO327666:HRQ327671 IBK327666:IBM327671 ILG327666:ILI327671 IVC327666:IVE327671 JEY327666:JFA327671 JOU327666:JOW327671 JYQ327666:JYS327671 KIM327666:KIO327671 KSI327666:KSK327671 LCE327666:LCG327671 LMA327666:LMC327671 LVW327666:LVY327671 MFS327666:MFU327671 MPO327666:MPQ327671 MZK327666:MZM327671 NJG327666:NJI327671 NTC327666:NTE327671 OCY327666:ODA327671 OMU327666:OMW327671 OWQ327666:OWS327671 PGM327666:PGO327671 PQI327666:PQK327671 QAE327666:QAG327671 QKA327666:QKC327671 QTW327666:QTY327671 RDS327666:RDU327671 RNO327666:RNQ327671 RXK327666:RXM327671 SHG327666:SHI327671 SRC327666:SRE327671 TAY327666:TBA327671 TKU327666:TKW327671 TUQ327666:TUS327671 UEM327666:UEO327671 UOI327666:UOK327671 UYE327666:UYG327671 VIA327666:VIC327671 VRW327666:VRY327671 WBS327666:WBU327671 WLO327666:WLQ327671 WVK327666:WVM327671 F393202:H393207 IY393202:JA393207 SU393202:SW393207 ACQ393202:ACS393207 AMM393202:AMO393207 AWI393202:AWK393207 BGE393202:BGG393207 BQA393202:BQC393207 BZW393202:BZY393207 CJS393202:CJU393207 CTO393202:CTQ393207 DDK393202:DDM393207 DNG393202:DNI393207 DXC393202:DXE393207 EGY393202:EHA393207 EQU393202:EQW393207 FAQ393202:FAS393207 FKM393202:FKO393207 FUI393202:FUK393207 GEE393202:GEG393207 GOA393202:GOC393207 GXW393202:GXY393207 HHS393202:HHU393207 HRO393202:HRQ393207 IBK393202:IBM393207 ILG393202:ILI393207 IVC393202:IVE393207 JEY393202:JFA393207 JOU393202:JOW393207 JYQ393202:JYS393207 KIM393202:KIO393207 KSI393202:KSK393207 LCE393202:LCG393207 LMA393202:LMC393207 LVW393202:LVY393207 MFS393202:MFU393207 MPO393202:MPQ393207 MZK393202:MZM393207 NJG393202:NJI393207 NTC393202:NTE393207 OCY393202:ODA393207 OMU393202:OMW393207 OWQ393202:OWS393207 PGM393202:PGO393207 PQI393202:PQK393207 QAE393202:QAG393207 QKA393202:QKC393207 QTW393202:QTY393207 RDS393202:RDU393207 RNO393202:RNQ393207 RXK393202:RXM393207 SHG393202:SHI393207 SRC393202:SRE393207 TAY393202:TBA393207 TKU393202:TKW393207 TUQ393202:TUS393207 UEM393202:UEO393207 UOI393202:UOK393207 UYE393202:UYG393207 VIA393202:VIC393207 VRW393202:VRY393207 WBS393202:WBU393207 WLO393202:WLQ393207 WVK393202:WVM393207 F458738:H458743 IY458738:JA458743 SU458738:SW458743 ACQ458738:ACS458743 AMM458738:AMO458743 AWI458738:AWK458743 BGE458738:BGG458743 BQA458738:BQC458743 BZW458738:BZY458743 CJS458738:CJU458743 CTO458738:CTQ458743 DDK458738:DDM458743 DNG458738:DNI458743 DXC458738:DXE458743 EGY458738:EHA458743 EQU458738:EQW458743 FAQ458738:FAS458743 FKM458738:FKO458743 FUI458738:FUK458743 GEE458738:GEG458743 GOA458738:GOC458743 GXW458738:GXY458743 HHS458738:HHU458743 HRO458738:HRQ458743 IBK458738:IBM458743 ILG458738:ILI458743 IVC458738:IVE458743 JEY458738:JFA458743 JOU458738:JOW458743 JYQ458738:JYS458743 KIM458738:KIO458743 KSI458738:KSK458743 LCE458738:LCG458743 LMA458738:LMC458743 LVW458738:LVY458743 MFS458738:MFU458743 MPO458738:MPQ458743 MZK458738:MZM458743 NJG458738:NJI458743 NTC458738:NTE458743 OCY458738:ODA458743 OMU458738:OMW458743 OWQ458738:OWS458743 PGM458738:PGO458743 PQI458738:PQK458743 QAE458738:QAG458743 QKA458738:QKC458743 QTW458738:QTY458743 RDS458738:RDU458743 RNO458738:RNQ458743 RXK458738:RXM458743 SHG458738:SHI458743 SRC458738:SRE458743 TAY458738:TBA458743 TKU458738:TKW458743 TUQ458738:TUS458743 UEM458738:UEO458743 UOI458738:UOK458743 UYE458738:UYG458743 VIA458738:VIC458743 VRW458738:VRY458743 WBS458738:WBU458743 WLO458738:WLQ458743 WVK458738:WVM458743 F524274:H524279 IY524274:JA524279 SU524274:SW524279 ACQ524274:ACS524279 AMM524274:AMO524279 AWI524274:AWK524279 BGE524274:BGG524279 BQA524274:BQC524279 BZW524274:BZY524279 CJS524274:CJU524279 CTO524274:CTQ524279 DDK524274:DDM524279 DNG524274:DNI524279 DXC524274:DXE524279 EGY524274:EHA524279 EQU524274:EQW524279 FAQ524274:FAS524279 FKM524274:FKO524279 FUI524274:FUK524279 GEE524274:GEG524279 GOA524274:GOC524279 GXW524274:GXY524279 HHS524274:HHU524279 HRO524274:HRQ524279 IBK524274:IBM524279 ILG524274:ILI524279 IVC524274:IVE524279 JEY524274:JFA524279 JOU524274:JOW524279 JYQ524274:JYS524279 KIM524274:KIO524279 KSI524274:KSK524279 LCE524274:LCG524279 LMA524274:LMC524279 LVW524274:LVY524279 MFS524274:MFU524279 MPO524274:MPQ524279 MZK524274:MZM524279 NJG524274:NJI524279 NTC524274:NTE524279 OCY524274:ODA524279 OMU524274:OMW524279 OWQ524274:OWS524279 PGM524274:PGO524279 PQI524274:PQK524279 QAE524274:QAG524279 QKA524274:QKC524279 QTW524274:QTY524279 RDS524274:RDU524279 RNO524274:RNQ524279 RXK524274:RXM524279 SHG524274:SHI524279 SRC524274:SRE524279 TAY524274:TBA524279 TKU524274:TKW524279 TUQ524274:TUS524279 UEM524274:UEO524279 UOI524274:UOK524279 UYE524274:UYG524279 VIA524274:VIC524279 VRW524274:VRY524279 WBS524274:WBU524279 WLO524274:WLQ524279 WVK524274:WVM524279 F589810:H589815 IY589810:JA589815 SU589810:SW589815 ACQ589810:ACS589815 AMM589810:AMO589815 AWI589810:AWK589815 BGE589810:BGG589815 BQA589810:BQC589815 BZW589810:BZY589815 CJS589810:CJU589815 CTO589810:CTQ589815 DDK589810:DDM589815 DNG589810:DNI589815 DXC589810:DXE589815 EGY589810:EHA589815 EQU589810:EQW589815 FAQ589810:FAS589815 FKM589810:FKO589815 FUI589810:FUK589815 GEE589810:GEG589815 GOA589810:GOC589815 GXW589810:GXY589815 HHS589810:HHU589815 HRO589810:HRQ589815 IBK589810:IBM589815 ILG589810:ILI589815 IVC589810:IVE589815 JEY589810:JFA589815 JOU589810:JOW589815 JYQ589810:JYS589815 KIM589810:KIO589815 KSI589810:KSK589815 LCE589810:LCG589815 LMA589810:LMC589815 LVW589810:LVY589815 MFS589810:MFU589815 MPO589810:MPQ589815 MZK589810:MZM589815 NJG589810:NJI589815 NTC589810:NTE589815 OCY589810:ODA589815 OMU589810:OMW589815 OWQ589810:OWS589815 PGM589810:PGO589815 PQI589810:PQK589815 QAE589810:QAG589815 QKA589810:QKC589815 QTW589810:QTY589815 RDS589810:RDU589815 RNO589810:RNQ589815 RXK589810:RXM589815 SHG589810:SHI589815 SRC589810:SRE589815 TAY589810:TBA589815 TKU589810:TKW589815 TUQ589810:TUS589815 UEM589810:UEO589815 UOI589810:UOK589815 UYE589810:UYG589815 VIA589810:VIC589815 VRW589810:VRY589815 WBS589810:WBU589815 WLO589810:WLQ589815 WVK589810:WVM589815 F655346:H655351 IY655346:JA655351 SU655346:SW655351 ACQ655346:ACS655351 AMM655346:AMO655351 AWI655346:AWK655351 BGE655346:BGG655351 BQA655346:BQC655351 BZW655346:BZY655351 CJS655346:CJU655351 CTO655346:CTQ655351 DDK655346:DDM655351 DNG655346:DNI655351 DXC655346:DXE655351 EGY655346:EHA655351 EQU655346:EQW655351 FAQ655346:FAS655351 FKM655346:FKO655351 FUI655346:FUK655351 GEE655346:GEG655351 GOA655346:GOC655351 GXW655346:GXY655351 HHS655346:HHU655351 HRO655346:HRQ655351 IBK655346:IBM655351 ILG655346:ILI655351 IVC655346:IVE655351 JEY655346:JFA655351 JOU655346:JOW655351 JYQ655346:JYS655351 KIM655346:KIO655351 KSI655346:KSK655351 LCE655346:LCG655351 LMA655346:LMC655351 LVW655346:LVY655351 MFS655346:MFU655351 MPO655346:MPQ655351 MZK655346:MZM655351 NJG655346:NJI655351 NTC655346:NTE655351 OCY655346:ODA655351 OMU655346:OMW655351 OWQ655346:OWS655351 PGM655346:PGO655351 PQI655346:PQK655351 QAE655346:QAG655351 QKA655346:QKC655351 QTW655346:QTY655351 RDS655346:RDU655351 RNO655346:RNQ655351 RXK655346:RXM655351 SHG655346:SHI655351 SRC655346:SRE655351 TAY655346:TBA655351 TKU655346:TKW655351 TUQ655346:TUS655351 UEM655346:UEO655351 UOI655346:UOK655351 UYE655346:UYG655351 VIA655346:VIC655351 VRW655346:VRY655351 WBS655346:WBU655351 WLO655346:WLQ655351 WVK655346:WVM655351 F720882:H720887 IY720882:JA720887 SU720882:SW720887 ACQ720882:ACS720887 AMM720882:AMO720887 AWI720882:AWK720887 BGE720882:BGG720887 BQA720882:BQC720887 BZW720882:BZY720887 CJS720882:CJU720887 CTO720882:CTQ720887 DDK720882:DDM720887 DNG720882:DNI720887 DXC720882:DXE720887 EGY720882:EHA720887 EQU720882:EQW720887 FAQ720882:FAS720887 FKM720882:FKO720887 FUI720882:FUK720887 GEE720882:GEG720887 GOA720882:GOC720887 GXW720882:GXY720887 HHS720882:HHU720887 HRO720882:HRQ720887 IBK720882:IBM720887 ILG720882:ILI720887 IVC720882:IVE720887 JEY720882:JFA720887 JOU720882:JOW720887 JYQ720882:JYS720887 KIM720882:KIO720887 KSI720882:KSK720887 LCE720882:LCG720887 LMA720882:LMC720887 LVW720882:LVY720887 MFS720882:MFU720887 MPO720882:MPQ720887 MZK720882:MZM720887 NJG720882:NJI720887 NTC720882:NTE720887 OCY720882:ODA720887 OMU720882:OMW720887 OWQ720882:OWS720887 PGM720882:PGO720887 PQI720882:PQK720887 QAE720882:QAG720887 QKA720882:QKC720887 QTW720882:QTY720887 RDS720882:RDU720887 RNO720882:RNQ720887 RXK720882:RXM720887 SHG720882:SHI720887 SRC720882:SRE720887 TAY720882:TBA720887 TKU720882:TKW720887 TUQ720882:TUS720887 UEM720882:UEO720887 UOI720882:UOK720887 UYE720882:UYG720887 VIA720882:VIC720887 VRW720882:VRY720887 WBS720882:WBU720887 WLO720882:WLQ720887 WVK720882:WVM720887 F786418:H786423 IY786418:JA786423 SU786418:SW786423 ACQ786418:ACS786423 AMM786418:AMO786423 AWI786418:AWK786423 BGE786418:BGG786423 BQA786418:BQC786423 BZW786418:BZY786423 CJS786418:CJU786423 CTO786418:CTQ786423 DDK786418:DDM786423 DNG786418:DNI786423 DXC786418:DXE786423 EGY786418:EHA786423 EQU786418:EQW786423 FAQ786418:FAS786423 FKM786418:FKO786423 FUI786418:FUK786423 GEE786418:GEG786423 GOA786418:GOC786423 GXW786418:GXY786423 HHS786418:HHU786423 HRO786418:HRQ786423 IBK786418:IBM786423 ILG786418:ILI786423 IVC786418:IVE786423 JEY786418:JFA786423 JOU786418:JOW786423 JYQ786418:JYS786423 KIM786418:KIO786423 KSI786418:KSK786423 LCE786418:LCG786423 LMA786418:LMC786423 LVW786418:LVY786423 MFS786418:MFU786423 MPO786418:MPQ786423 MZK786418:MZM786423 NJG786418:NJI786423 NTC786418:NTE786423 OCY786418:ODA786423 OMU786418:OMW786423 OWQ786418:OWS786423 PGM786418:PGO786423 PQI786418:PQK786423 QAE786418:QAG786423 QKA786418:QKC786423 QTW786418:QTY786423 RDS786418:RDU786423 RNO786418:RNQ786423 RXK786418:RXM786423 SHG786418:SHI786423 SRC786418:SRE786423 TAY786418:TBA786423 TKU786418:TKW786423 TUQ786418:TUS786423 UEM786418:UEO786423 UOI786418:UOK786423 UYE786418:UYG786423 VIA786418:VIC786423 VRW786418:VRY786423 WBS786418:WBU786423 WLO786418:WLQ786423 WVK786418:WVM786423 F851954:H851959 IY851954:JA851959 SU851954:SW851959 ACQ851954:ACS851959 AMM851954:AMO851959 AWI851954:AWK851959 BGE851954:BGG851959 BQA851954:BQC851959 BZW851954:BZY851959 CJS851954:CJU851959 CTO851954:CTQ851959 DDK851954:DDM851959 DNG851954:DNI851959 DXC851954:DXE851959 EGY851954:EHA851959 EQU851954:EQW851959 FAQ851954:FAS851959 FKM851954:FKO851959 FUI851954:FUK851959 GEE851954:GEG851959 GOA851954:GOC851959 GXW851954:GXY851959 HHS851954:HHU851959 HRO851954:HRQ851959 IBK851954:IBM851959 ILG851954:ILI851959 IVC851954:IVE851959 JEY851954:JFA851959 JOU851954:JOW851959 JYQ851954:JYS851959 KIM851954:KIO851959 KSI851954:KSK851959 LCE851954:LCG851959 LMA851954:LMC851959 LVW851954:LVY851959 MFS851954:MFU851959 MPO851954:MPQ851959 MZK851954:MZM851959 NJG851954:NJI851959 NTC851954:NTE851959 OCY851954:ODA851959 OMU851954:OMW851959 OWQ851954:OWS851959 PGM851954:PGO851959 PQI851954:PQK851959 QAE851954:QAG851959 QKA851954:QKC851959 QTW851954:QTY851959 RDS851954:RDU851959 RNO851954:RNQ851959 RXK851954:RXM851959 SHG851954:SHI851959 SRC851954:SRE851959 TAY851954:TBA851959 TKU851954:TKW851959 TUQ851954:TUS851959 UEM851954:UEO851959 UOI851954:UOK851959 UYE851954:UYG851959 VIA851954:VIC851959 VRW851954:VRY851959 WBS851954:WBU851959 WLO851954:WLQ851959 WVK851954:WVM851959 F917490:H917495 IY917490:JA917495 SU917490:SW917495 ACQ917490:ACS917495 AMM917490:AMO917495 AWI917490:AWK917495 BGE917490:BGG917495 BQA917490:BQC917495 BZW917490:BZY917495 CJS917490:CJU917495 CTO917490:CTQ917495 DDK917490:DDM917495 DNG917490:DNI917495 DXC917490:DXE917495 EGY917490:EHA917495 EQU917490:EQW917495 FAQ917490:FAS917495 FKM917490:FKO917495 FUI917490:FUK917495 GEE917490:GEG917495 GOA917490:GOC917495 GXW917490:GXY917495 HHS917490:HHU917495 HRO917490:HRQ917495 IBK917490:IBM917495 ILG917490:ILI917495 IVC917490:IVE917495 JEY917490:JFA917495 JOU917490:JOW917495 JYQ917490:JYS917495 KIM917490:KIO917495 KSI917490:KSK917495 LCE917490:LCG917495 LMA917490:LMC917495 LVW917490:LVY917495 MFS917490:MFU917495 MPO917490:MPQ917495 MZK917490:MZM917495 NJG917490:NJI917495 NTC917490:NTE917495 OCY917490:ODA917495 OMU917490:OMW917495 OWQ917490:OWS917495 PGM917490:PGO917495 PQI917490:PQK917495 QAE917490:QAG917495 QKA917490:QKC917495 QTW917490:QTY917495 RDS917490:RDU917495 RNO917490:RNQ917495 RXK917490:RXM917495 SHG917490:SHI917495 SRC917490:SRE917495 TAY917490:TBA917495 TKU917490:TKW917495 TUQ917490:TUS917495 UEM917490:UEO917495 UOI917490:UOK917495 UYE917490:UYG917495 VIA917490:VIC917495 VRW917490:VRY917495 WBS917490:WBU917495 WLO917490:WLQ917495 WVK917490:WVM917495 F983026:H983031 IY983026:JA983031 SU983026:SW983031 ACQ983026:ACS983031 AMM983026:AMO983031 AWI983026:AWK983031 BGE983026:BGG983031 BQA983026:BQC983031 BZW983026:BZY983031 CJS983026:CJU983031 CTO983026:CTQ983031 DDK983026:DDM983031 DNG983026:DNI983031 DXC983026:DXE983031 EGY983026:EHA983031 EQU983026:EQW983031 FAQ983026:FAS983031 FKM983026:FKO983031 FUI983026:FUK983031 GEE983026:GEG983031 GOA983026:GOC983031 GXW983026:GXY983031 HHS983026:HHU983031 HRO983026:HRQ983031 IBK983026:IBM983031 ILG983026:ILI983031 IVC983026:IVE983031 JEY983026:JFA983031 JOU983026:JOW983031 JYQ983026:JYS983031 KIM983026:KIO983031 KSI983026:KSK983031 LCE983026:LCG983031 LMA983026:LMC983031 LVW983026:LVY983031 MFS983026:MFU983031 MPO983026:MPQ983031 MZK983026:MZM983031 NJG983026:NJI983031 NTC983026:NTE983031 OCY983026:ODA983031 OMU983026:OMW983031 OWQ983026:OWS983031 PGM983026:PGO983031 PQI983026:PQK983031 QAE983026:QAG983031 QKA983026:QKC983031 QTW983026:QTY983031 RDS983026:RDU983031 RNO983026:RNQ983031 RXK983026:RXM983031 SHG983026:SHI983031 SRC983026:SRE983031 TAY983026:TBA983031 TKU983026:TKW983031 TUQ983026:TUS983031 UEM983026:UEO983031 UOI983026:UOK983031 UYE983026:UYG983031 VIA983026:VIC983031 VRW983026:VRY983031 WBS983026:WBU983031 WLO983026:WLQ983031 WVK983026:WVM983031 WLO983048:WLQ983053 IY33:JA38 SU33:SW38 ACQ33:ACS38 AMM33:AMO38 AWI33:AWK38 BGE33:BGG38 BQA33:BQC38 BZW33:BZY38 CJS33:CJU38 CTO33:CTQ38 DDK33:DDM38 DNG33:DNI38 DXC33:DXE38 EGY33:EHA38 EQU33:EQW38 FAQ33:FAS38 FKM33:FKO38 FUI33:FUK38 GEE33:GEG38 GOA33:GOC38 GXW33:GXY38 HHS33:HHU38 HRO33:HRQ38 IBK33:IBM38 ILG33:ILI38 IVC33:IVE38 JEY33:JFA38 JOU33:JOW38 JYQ33:JYS38 KIM33:KIO38 KSI33:KSK38 LCE33:LCG38 LMA33:LMC38 LVW33:LVY38 MFS33:MFU38 MPO33:MPQ38 MZK33:MZM38 NJG33:NJI38 NTC33:NTE38 OCY33:ODA38 OMU33:OMW38 OWQ33:OWS38 PGM33:PGO38 PQI33:PQK38 QAE33:QAG38 QKA33:QKC38 QTW33:QTY38 RDS33:RDU38 RNO33:RNQ38 RXK33:RXM38 SHG33:SHI38 SRC33:SRE38 TAY33:TBA38 TKU33:TKW38 TUQ33:TUS38 UEM33:UEO38 UOI33:UOK38 UYE33:UYG38 VIA33:VIC38 VRW33:VRY38 WBS33:WBU38 WLO33:WLQ38 WVK33:WVM38 F65544:H65549 IY65544:JA65549 SU65544:SW65549 ACQ65544:ACS65549 AMM65544:AMO65549 AWI65544:AWK65549 BGE65544:BGG65549 BQA65544:BQC65549 BZW65544:BZY65549 CJS65544:CJU65549 CTO65544:CTQ65549 DDK65544:DDM65549 DNG65544:DNI65549 DXC65544:DXE65549 EGY65544:EHA65549 EQU65544:EQW65549 FAQ65544:FAS65549 FKM65544:FKO65549 FUI65544:FUK65549 GEE65544:GEG65549 GOA65544:GOC65549 GXW65544:GXY65549 HHS65544:HHU65549 HRO65544:HRQ65549 IBK65544:IBM65549 ILG65544:ILI65549 IVC65544:IVE65549 JEY65544:JFA65549 JOU65544:JOW65549 JYQ65544:JYS65549 KIM65544:KIO65549 KSI65544:KSK65549 LCE65544:LCG65549 LMA65544:LMC65549 LVW65544:LVY65549 MFS65544:MFU65549 MPO65544:MPQ65549 MZK65544:MZM65549 NJG65544:NJI65549 NTC65544:NTE65549 OCY65544:ODA65549 OMU65544:OMW65549 OWQ65544:OWS65549 PGM65544:PGO65549 PQI65544:PQK65549 QAE65544:QAG65549 QKA65544:QKC65549 QTW65544:QTY65549 RDS65544:RDU65549 RNO65544:RNQ65549 RXK65544:RXM65549 SHG65544:SHI65549 SRC65544:SRE65549 TAY65544:TBA65549 TKU65544:TKW65549 TUQ65544:TUS65549 UEM65544:UEO65549 UOI65544:UOK65549 UYE65544:UYG65549 VIA65544:VIC65549 VRW65544:VRY65549 WBS65544:WBU65549 WLO65544:WLQ65549 WVK65544:WVM65549 F131080:H131085 IY131080:JA131085 SU131080:SW131085 ACQ131080:ACS131085 AMM131080:AMO131085 AWI131080:AWK131085 BGE131080:BGG131085 BQA131080:BQC131085 BZW131080:BZY131085 CJS131080:CJU131085 CTO131080:CTQ131085 DDK131080:DDM131085 DNG131080:DNI131085 DXC131080:DXE131085 EGY131080:EHA131085 EQU131080:EQW131085 FAQ131080:FAS131085 FKM131080:FKO131085 FUI131080:FUK131085 GEE131080:GEG131085 GOA131080:GOC131085 GXW131080:GXY131085 HHS131080:HHU131085 HRO131080:HRQ131085 IBK131080:IBM131085 ILG131080:ILI131085 IVC131080:IVE131085 JEY131080:JFA131085 JOU131080:JOW131085 JYQ131080:JYS131085 KIM131080:KIO131085 KSI131080:KSK131085 LCE131080:LCG131085 LMA131080:LMC131085 LVW131080:LVY131085 MFS131080:MFU131085 MPO131080:MPQ131085 MZK131080:MZM131085 NJG131080:NJI131085 NTC131080:NTE131085 OCY131080:ODA131085 OMU131080:OMW131085 OWQ131080:OWS131085 PGM131080:PGO131085 PQI131080:PQK131085 QAE131080:QAG131085 QKA131080:QKC131085 QTW131080:QTY131085 RDS131080:RDU131085 RNO131080:RNQ131085 RXK131080:RXM131085 SHG131080:SHI131085 SRC131080:SRE131085 TAY131080:TBA131085 TKU131080:TKW131085 TUQ131080:TUS131085 UEM131080:UEO131085 UOI131080:UOK131085 UYE131080:UYG131085 VIA131080:VIC131085 VRW131080:VRY131085 WBS131080:WBU131085 WLO131080:WLQ131085 WVK131080:WVM131085 F196616:H196621 IY196616:JA196621 SU196616:SW196621 ACQ196616:ACS196621 AMM196616:AMO196621 AWI196616:AWK196621 BGE196616:BGG196621 BQA196616:BQC196621 BZW196616:BZY196621 CJS196616:CJU196621 CTO196616:CTQ196621 DDK196616:DDM196621 DNG196616:DNI196621 DXC196616:DXE196621 EGY196616:EHA196621 EQU196616:EQW196621 FAQ196616:FAS196621 FKM196616:FKO196621 FUI196616:FUK196621 GEE196616:GEG196621 GOA196616:GOC196621 GXW196616:GXY196621 HHS196616:HHU196621 HRO196616:HRQ196621 IBK196616:IBM196621 ILG196616:ILI196621 IVC196616:IVE196621 JEY196616:JFA196621 JOU196616:JOW196621 JYQ196616:JYS196621 KIM196616:KIO196621 KSI196616:KSK196621 LCE196616:LCG196621 LMA196616:LMC196621 LVW196616:LVY196621 MFS196616:MFU196621 MPO196616:MPQ196621 MZK196616:MZM196621 NJG196616:NJI196621 NTC196616:NTE196621 OCY196616:ODA196621 OMU196616:OMW196621 OWQ196616:OWS196621 PGM196616:PGO196621 PQI196616:PQK196621 QAE196616:QAG196621 QKA196616:QKC196621 QTW196616:QTY196621 RDS196616:RDU196621 RNO196616:RNQ196621 RXK196616:RXM196621 SHG196616:SHI196621 SRC196616:SRE196621 TAY196616:TBA196621 TKU196616:TKW196621 TUQ196616:TUS196621 UEM196616:UEO196621 UOI196616:UOK196621 UYE196616:UYG196621 VIA196616:VIC196621 VRW196616:VRY196621 WBS196616:WBU196621 WLO196616:WLQ196621 WVK196616:WVM196621 F262152:H262157 IY262152:JA262157 SU262152:SW262157 ACQ262152:ACS262157 AMM262152:AMO262157 AWI262152:AWK262157 BGE262152:BGG262157 BQA262152:BQC262157 BZW262152:BZY262157 CJS262152:CJU262157 CTO262152:CTQ262157 DDK262152:DDM262157 DNG262152:DNI262157 DXC262152:DXE262157 EGY262152:EHA262157 EQU262152:EQW262157 FAQ262152:FAS262157 FKM262152:FKO262157 FUI262152:FUK262157 GEE262152:GEG262157 GOA262152:GOC262157 GXW262152:GXY262157 HHS262152:HHU262157 HRO262152:HRQ262157 IBK262152:IBM262157 ILG262152:ILI262157 IVC262152:IVE262157 JEY262152:JFA262157 JOU262152:JOW262157 JYQ262152:JYS262157 KIM262152:KIO262157 KSI262152:KSK262157 LCE262152:LCG262157 LMA262152:LMC262157 LVW262152:LVY262157 MFS262152:MFU262157 MPO262152:MPQ262157 MZK262152:MZM262157 NJG262152:NJI262157 NTC262152:NTE262157 OCY262152:ODA262157 OMU262152:OMW262157 OWQ262152:OWS262157 PGM262152:PGO262157 PQI262152:PQK262157 QAE262152:QAG262157 QKA262152:QKC262157 QTW262152:QTY262157 RDS262152:RDU262157 RNO262152:RNQ262157 RXK262152:RXM262157 SHG262152:SHI262157 SRC262152:SRE262157 TAY262152:TBA262157 TKU262152:TKW262157 TUQ262152:TUS262157 UEM262152:UEO262157 UOI262152:UOK262157 UYE262152:UYG262157 VIA262152:VIC262157 VRW262152:VRY262157 WBS262152:WBU262157 WLO262152:WLQ262157 WVK262152:WVM262157 F327688:H327693 IY327688:JA327693 SU327688:SW327693 ACQ327688:ACS327693 AMM327688:AMO327693 AWI327688:AWK327693 BGE327688:BGG327693 BQA327688:BQC327693 BZW327688:BZY327693 CJS327688:CJU327693 CTO327688:CTQ327693 DDK327688:DDM327693 DNG327688:DNI327693 DXC327688:DXE327693 EGY327688:EHA327693 EQU327688:EQW327693 FAQ327688:FAS327693 FKM327688:FKO327693 FUI327688:FUK327693 GEE327688:GEG327693 GOA327688:GOC327693 GXW327688:GXY327693 HHS327688:HHU327693 HRO327688:HRQ327693 IBK327688:IBM327693 ILG327688:ILI327693 IVC327688:IVE327693 JEY327688:JFA327693 JOU327688:JOW327693 JYQ327688:JYS327693 KIM327688:KIO327693 KSI327688:KSK327693 LCE327688:LCG327693 LMA327688:LMC327693 LVW327688:LVY327693 MFS327688:MFU327693 MPO327688:MPQ327693 MZK327688:MZM327693 NJG327688:NJI327693 NTC327688:NTE327693 OCY327688:ODA327693 OMU327688:OMW327693 OWQ327688:OWS327693 PGM327688:PGO327693 PQI327688:PQK327693 QAE327688:QAG327693 QKA327688:QKC327693 QTW327688:QTY327693 RDS327688:RDU327693 RNO327688:RNQ327693 RXK327688:RXM327693 SHG327688:SHI327693 SRC327688:SRE327693 TAY327688:TBA327693 TKU327688:TKW327693 TUQ327688:TUS327693 UEM327688:UEO327693 UOI327688:UOK327693 UYE327688:UYG327693 VIA327688:VIC327693 VRW327688:VRY327693 WBS327688:WBU327693 WLO327688:WLQ327693 WVK327688:WVM327693 F393224:H393229 IY393224:JA393229 SU393224:SW393229 ACQ393224:ACS393229 AMM393224:AMO393229 AWI393224:AWK393229 BGE393224:BGG393229 BQA393224:BQC393229 BZW393224:BZY393229 CJS393224:CJU393229 CTO393224:CTQ393229 DDK393224:DDM393229 DNG393224:DNI393229 DXC393224:DXE393229 EGY393224:EHA393229 EQU393224:EQW393229 FAQ393224:FAS393229 FKM393224:FKO393229 FUI393224:FUK393229 GEE393224:GEG393229 GOA393224:GOC393229 GXW393224:GXY393229 HHS393224:HHU393229 HRO393224:HRQ393229 IBK393224:IBM393229 ILG393224:ILI393229 IVC393224:IVE393229 JEY393224:JFA393229 JOU393224:JOW393229 JYQ393224:JYS393229 KIM393224:KIO393229 KSI393224:KSK393229 LCE393224:LCG393229 LMA393224:LMC393229 LVW393224:LVY393229 MFS393224:MFU393229 MPO393224:MPQ393229 MZK393224:MZM393229 NJG393224:NJI393229 NTC393224:NTE393229 OCY393224:ODA393229 OMU393224:OMW393229 OWQ393224:OWS393229 PGM393224:PGO393229 PQI393224:PQK393229 QAE393224:QAG393229 QKA393224:QKC393229 QTW393224:QTY393229 RDS393224:RDU393229 RNO393224:RNQ393229 RXK393224:RXM393229 SHG393224:SHI393229 SRC393224:SRE393229 TAY393224:TBA393229 TKU393224:TKW393229 TUQ393224:TUS393229 UEM393224:UEO393229 UOI393224:UOK393229 UYE393224:UYG393229 VIA393224:VIC393229 VRW393224:VRY393229 WBS393224:WBU393229 WLO393224:WLQ393229 WVK393224:WVM393229 F458760:H458765 IY458760:JA458765 SU458760:SW458765 ACQ458760:ACS458765 AMM458760:AMO458765 AWI458760:AWK458765 BGE458760:BGG458765 BQA458760:BQC458765 BZW458760:BZY458765 CJS458760:CJU458765 CTO458760:CTQ458765 DDK458760:DDM458765 DNG458760:DNI458765 DXC458760:DXE458765 EGY458760:EHA458765 EQU458760:EQW458765 FAQ458760:FAS458765 FKM458760:FKO458765 FUI458760:FUK458765 GEE458760:GEG458765 GOA458760:GOC458765 GXW458760:GXY458765 HHS458760:HHU458765 HRO458760:HRQ458765 IBK458760:IBM458765 ILG458760:ILI458765 IVC458760:IVE458765 JEY458760:JFA458765 JOU458760:JOW458765 JYQ458760:JYS458765 KIM458760:KIO458765 KSI458760:KSK458765 LCE458760:LCG458765 LMA458760:LMC458765 LVW458760:LVY458765 MFS458760:MFU458765 MPO458760:MPQ458765 MZK458760:MZM458765 NJG458760:NJI458765 NTC458760:NTE458765 OCY458760:ODA458765 OMU458760:OMW458765 OWQ458760:OWS458765 PGM458760:PGO458765 PQI458760:PQK458765 QAE458760:QAG458765 QKA458760:QKC458765 QTW458760:QTY458765 RDS458760:RDU458765 RNO458760:RNQ458765 RXK458760:RXM458765 SHG458760:SHI458765 SRC458760:SRE458765 TAY458760:TBA458765 TKU458760:TKW458765 TUQ458760:TUS458765 UEM458760:UEO458765 UOI458760:UOK458765 UYE458760:UYG458765 VIA458760:VIC458765 VRW458760:VRY458765 WBS458760:WBU458765 WLO458760:WLQ458765 WVK458760:WVM458765 F524296:H524301 IY524296:JA524301 SU524296:SW524301 ACQ524296:ACS524301 AMM524296:AMO524301 AWI524296:AWK524301 BGE524296:BGG524301 BQA524296:BQC524301 BZW524296:BZY524301 CJS524296:CJU524301 CTO524296:CTQ524301 DDK524296:DDM524301 DNG524296:DNI524301 DXC524296:DXE524301 EGY524296:EHA524301 EQU524296:EQW524301 FAQ524296:FAS524301 FKM524296:FKO524301 FUI524296:FUK524301 GEE524296:GEG524301 GOA524296:GOC524301 GXW524296:GXY524301 HHS524296:HHU524301 HRO524296:HRQ524301 IBK524296:IBM524301 ILG524296:ILI524301 IVC524296:IVE524301 JEY524296:JFA524301 JOU524296:JOW524301 JYQ524296:JYS524301 KIM524296:KIO524301 KSI524296:KSK524301 LCE524296:LCG524301 LMA524296:LMC524301 LVW524296:LVY524301 MFS524296:MFU524301 MPO524296:MPQ524301 MZK524296:MZM524301 NJG524296:NJI524301 NTC524296:NTE524301 OCY524296:ODA524301 OMU524296:OMW524301 OWQ524296:OWS524301 PGM524296:PGO524301 PQI524296:PQK524301 QAE524296:QAG524301 QKA524296:QKC524301 QTW524296:QTY524301 RDS524296:RDU524301 RNO524296:RNQ524301 RXK524296:RXM524301 SHG524296:SHI524301 SRC524296:SRE524301 TAY524296:TBA524301 TKU524296:TKW524301 TUQ524296:TUS524301 UEM524296:UEO524301 UOI524296:UOK524301 UYE524296:UYG524301 VIA524296:VIC524301 VRW524296:VRY524301 WBS524296:WBU524301 WLO524296:WLQ524301 WVK524296:WVM524301 F589832:H589837 IY589832:JA589837 SU589832:SW589837 ACQ589832:ACS589837 AMM589832:AMO589837 AWI589832:AWK589837 BGE589832:BGG589837 BQA589832:BQC589837 BZW589832:BZY589837 CJS589832:CJU589837 CTO589832:CTQ589837 DDK589832:DDM589837 DNG589832:DNI589837 DXC589832:DXE589837 EGY589832:EHA589837 EQU589832:EQW589837 FAQ589832:FAS589837 FKM589832:FKO589837 FUI589832:FUK589837 GEE589832:GEG589837 GOA589832:GOC589837 GXW589832:GXY589837 HHS589832:HHU589837 HRO589832:HRQ589837 IBK589832:IBM589837 ILG589832:ILI589837 IVC589832:IVE589837 JEY589832:JFA589837 JOU589832:JOW589837 JYQ589832:JYS589837 KIM589832:KIO589837 KSI589832:KSK589837 LCE589832:LCG589837 LMA589832:LMC589837 LVW589832:LVY589837 MFS589832:MFU589837 MPO589832:MPQ589837 MZK589832:MZM589837 NJG589832:NJI589837 NTC589832:NTE589837 OCY589832:ODA589837 OMU589832:OMW589837 OWQ589832:OWS589837 PGM589832:PGO589837 PQI589832:PQK589837 QAE589832:QAG589837 QKA589832:QKC589837 QTW589832:QTY589837 RDS589832:RDU589837 RNO589832:RNQ589837 RXK589832:RXM589837 SHG589832:SHI589837 SRC589832:SRE589837 TAY589832:TBA589837 TKU589832:TKW589837 TUQ589832:TUS589837 UEM589832:UEO589837 UOI589832:UOK589837 UYE589832:UYG589837 VIA589832:VIC589837 VRW589832:VRY589837 WBS589832:WBU589837 WLO589832:WLQ589837 WVK589832:WVM589837 F655368:H655373 IY655368:JA655373 SU655368:SW655373 ACQ655368:ACS655373 AMM655368:AMO655373 AWI655368:AWK655373 BGE655368:BGG655373 BQA655368:BQC655373 BZW655368:BZY655373 CJS655368:CJU655373 CTO655368:CTQ655373 DDK655368:DDM655373 DNG655368:DNI655373 DXC655368:DXE655373 EGY655368:EHA655373 EQU655368:EQW655373 FAQ655368:FAS655373 FKM655368:FKO655373 FUI655368:FUK655373 GEE655368:GEG655373 GOA655368:GOC655373 GXW655368:GXY655373 HHS655368:HHU655373 HRO655368:HRQ655373 IBK655368:IBM655373 ILG655368:ILI655373 IVC655368:IVE655373 JEY655368:JFA655373 JOU655368:JOW655373 JYQ655368:JYS655373 KIM655368:KIO655373 KSI655368:KSK655373 LCE655368:LCG655373 LMA655368:LMC655373 LVW655368:LVY655373 MFS655368:MFU655373 MPO655368:MPQ655373 MZK655368:MZM655373 NJG655368:NJI655373 NTC655368:NTE655373 OCY655368:ODA655373 OMU655368:OMW655373 OWQ655368:OWS655373 PGM655368:PGO655373 PQI655368:PQK655373 QAE655368:QAG655373 QKA655368:QKC655373 QTW655368:QTY655373 RDS655368:RDU655373 RNO655368:RNQ655373 RXK655368:RXM655373 SHG655368:SHI655373 SRC655368:SRE655373 TAY655368:TBA655373 TKU655368:TKW655373 TUQ655368:TUS655373 UEM655368:UEO655373 UOI655368:UOK655373 UYE655368:UYG655373 VIA655368:VIC655373 VRW655368:VRY655373 WBS655368:WBU655373 WLO655368:WLQ655373 WVK655368:WVM655373 F720904:H720909 IY720904:JA720909 SU720904:SW720909 ACQ720904:ACS720909 AMM720904:AMO720909 AWI720904:AWK720909 BGE720904:BGG720909 BQA720904:BQC720909 BZW720904:BZY720909 CJS720904:CJU720909 CTO720904:CTQ720909 DDK720904:DDM720909 DNG720904:DNI720909 DXC720904:DXE720909 EGY720904:EHA720909 EQU720904:EQW720909 FAQ720904:FAS720909 FKM720904:FKO720909 FUI720904:FUK720909 GEE720904:GEG720909 GOA720904:GOC720909 GXW720904:GXY720909 HHS720904:HHU720909 HRO720904:HRQ720909 IBK720904:IBM720909 ILG720904:ILI720909 IVC720904:IVE720909 JEY720904:JFA720909 JOU720904:JOW720909 JYQ720904:JYS720909 KIM720904:KIO720909 KSI720904:KSK720909 LCE720904:LCG720909 LMA720904:LMC720909 LVW720904:LVY720909 MFS720904:MFU720909 MPO720904:MPQ720909 MZK720904:MZM720909 NJG720904:NJI720909 NTC720904:NTE720909 OCY720904:ODA720909 OMU720904:OMW720909 OWQ720904:OWS720909 PGM720904:PGO720909 PQI720904:PQK720909 QAE720904:QAG720909 QKA720904:QKC720909 QTW720904:QTY720909 RDS720904:RDU720909 RNO720904:RNQ720909 RXK720904:RXM720909 SHG720904:SHI720909 SRC720904:SRE720909 TAY720904:TBA720909 TKU720904:TKW720909 TUQ720904:TUS720909 UEM720904:UEO720909 UOI720904:UOK720909 UYE720904:UYG720909 VIA720904:VIC720909 VRW720904:VRY720909 WBS720904:WBU720909 WLO720904:WLQ720909 WVK720904:WVM720909 F786440:H786445 IY786440:JA786445 SU786440:SW786445 ACQ786440:ACS786445 AMM786440:AMO786445 AWI786440:AWK786445 BGE786440:BGG786445 BQA786440:BQC786445 BZW786440:BZY786445 CJS786440:CJU786445 CTO786440:CTQ786445 DDK786440:DDM786445 DNG786440:DNI786445 DXC786440:DXE786445 EGY786440:EHA786445 EQU786440:EQW786445 FAQ786440:FAS786445 FKM786440:FKO786445 FUI786440:FUK786445 GEE786440:GEG786445 GOA786440:GOC786445 GXW786440:GXY786445 HHS786440:HHU786445 HRO786440:HRQ786445 IBK786440:IBM786445 ILG786440:ILI786445 IVC786440:IVE786445 JEY786440:JFA786445 JOU786440:JOW786445 JYQ786440:JYS786445 KIM786440:KIO786445 KSI786440:KSK786445 LCE786440:LCG786445 LMA786440:LMC786445 LVW786440:LVY786445 MFS786440:MFU786445 MPO786440:MPQ786445 MZK786440:MZM786445 NJG786440:NJI786445 NTC786440:NTE786445 OCY786440:ODA786445 OMU786440:OMW786445 OWQ786440:OWS786445 PGM786440:PGO786445 PQI786440:PQK786445 QAE786440:QAG786445 QKA786440:QKC786445 QTW786440:QTY786445 RDS786440:RDU786445 RNO786440:RNQ786445 RXK786440:RXM786445 SHG786440:SHI786445 SRC786440:SRE786445 TAY786440:TBA786445 TKU786440:TKW786445 TUQ786440:TUS786445 UEM786440:UEO786445 UOI786440:UOK786445 UYE786440:UYG786445 VIA786440:VIC786445 VRW786440:VRY786445 WBS786440:WBU786445 WLO786440:WLQ786445 WVK786440:WVM786445 F851976:H851981 IY851976:JA851981 SU851976:SW851981 ACQ851976:ACS851981 AMM851976:AMO851981 AWI851976:AWK851981 BGE851976:BGG851981 BQA851976:BQC851981 BZW851976:BZY851981 CJS851976:CJU851981 CTO851976:CTQ851981 DDK851976:DDM851981 DNG851976:DNI851981 DXC851976:DXE851981 EGY851976:EHA851981 EQU851976:EQW851981 FAQ851976:FAS851981 FKM851976:FKO851981 FUI851976:FUK851981 GEE851976:GEG851981 GOA851976:GOC851981 GXW851976:GXY851981 HHS851976:HHU851981 HRO851976:HRQ851981 IBK851976:IBM851981 ILG851976:ILI851981 IVC851976:IVE851981 JEY851976:JFA851981 JOU851976:JOW851981 JYQ851976:JYS851981 KIM851976:KIO851981 KSI851976:KSK851981 LCE851976:LCG851981 LMA851976:LMC851981 LVW851976:LVY851981 MFS851976:MFU851981 MPO851976:MPQ851981 MZK851976:MZM851981 NJG851976:NJI851981 NTC851976:NTE851981 OCY851976:ODA851981 OMU851976:OMW851981 OWQ851976:OWS851981 PGM851976:PGO851981 PQI851976:PQK851981 QAE851976:QAG851981 QKA851976:QKC851981 QTW851976:QTY851981 RDS851976:RDU851981 RNO851976:RNQ851981 RXK851976:RXM851981 SHG851976:SHI851981 SRC851976:SRE851981 TAY851976:TBA851981 TKU851976:TKW851981 TUQ851976:TUS851981 UEM851976:UEO851981 UOI851976:UOK851981 UYE851976:UYG851981 VIA851976:VIC851981 VRW851976:VRY851981 WBS851976:WBU851981 WLO851976:WLQ851981 WVK851976:WVM851981 F917512:H917517 IY917512:JA917517 SU917512:SW917517 ACQ917512:ACS917517 AMM917512:AMO917517 AWI917512:AWK917517 BGE917512:BGG917517 BQA917512:BQC917517 BZW917512:BZY917517 CJS917512:CJU917517 CTO917512:CTQ917517 DDK917512:DDM917517 DNG917512:DNI917517 DXC917512:DXE917517 EGY917512:EHA917517 EQU917512:EQW917517 FAQ917512:FAS917517 FKM917512:FKO917517 FUI917512:FUK917517 GEE917512:GEG917517 GOA917512:GOC917517 GXW917512:GXY917517 HHS917512:HHU917517 HRO917512:HRQ917517 IBK917512:IBM917517 ILG917512:ILI917517 IVC917512:IVE917517 JEY917512:JFA917517 JOU917512:JOW917517 JYQ917512:JYS917517 KIM917512:KIO917517 KSI917512:KSK917517 LCE917512:LCG917517 LMA917512:LMC917517 LVW917512:LVY917517 MFS917512:MFU917517 MPO917512:MPQ917517 MZK917512:MZM917517 NJG917512:NJI917517 NTC917512:NTE917517 OCY917512:ODA917517 OMU917512:OMW917517 OWQ917512:OWS917517 PGM917512:PGO917517 PQI917512:PQK917517 QAE917512:QAG917517 QKA917512:QKC917517 QTW917512:QTY917517 RDS917512:RDU917517 RNO917512:RNQ917517 RXK917512:RXM917517 SHG917512:SHI917517 SRC917512:SRE917517 TAY917512:TBA917517 TKU917512:TKW917517 TUQ917512:TUS917517 UEM917512:UEO917517 UOI917512:UOK917517 UYE917512:UYG917517 VIA917512:VIC917517 VRW917512:VRY917517 WBS917512:WBU917517 WLO917512:WLQ917517 WVK917512:WVM917517 F983048:H983053 IY983048:JA983053 SU983048:SW983053 ACQ983048:ACS983053 AMM983048:AMO983053 AWI983048:AWK983053 BGE983048:BGG983053 BQA983048:BQC983053 BZW983048:BZY983053 CJS983048:CJU983053 CTO983048:CTQ983053 DDK983048:DDM983053 DNG983048:DNI983053 DXC983048:DXE983053 EGY983048:EHA983053 EQU983048:EQW983053 FAQ983048:FAS983053 FKM983048:FKO983053 FUI983048:FUK983053 GEE983048:GEG983053 GOA983048:GOC983053 GXW983048:GXY983053 HHS983048:HHU983053 HRO983048:HRQ983053 IBK983048:IBM983053 ILG983048:ILI983053 IVC983048:IVE983053 JEY983048:JFA983053 JOU983048:JOW983053 JYQ983048:JYS983053 KIM983048:KIO983053 KSI983048:KSK983053 LCE983048:LCG983053 LMA983048:LMC983053 LVW983048:LVY983053 MFS983048:MFU983053 MPO983048:MPQ983053 MZK983048:MZM983053 NJG983048:NJI983053 NTC983048:NTE983053 OCY983048:ODA983053 OMU983048:OMW983053 OWQ983048:OWS983053 PGM983048:PGO983053 PQI983048:PQK983053 QAE983048:QAG983053 QKA983048:QKC983053 QTW983048:QTY983053 RDS983048:RDU983053 RNO983048:RNQ983053 RXK983048:RXM983053 SHG983048:SHI983053 SRC983048:SRE983053 TAY983048:TBA983053 TKU983048:TKW983053 TUQ983048:TUS983053 UEM983048:UEO983053 UOI983048:UOK983053 UYE983048:UYG983053 VIA983048:VIC983053 VRW983048:VRY983053 WBS983048:WBU983053 G64:K67 G69:K73 G59:K62 G54:K57 G75:K78 F53:F78">
      <formula1>1</formula1>
      <formula2>5000</formula2>
    </dataValidation>
    <dataValidation type="textLength" allowBlank="1" showInputMessage="1" showErrorMessage="1" errorTitle="قيمة خاطئة" error="لا يمكن أن تكون قيمة النتائج قيمة فارغة" sqref="WVK983054:WVM983062 IY17:JA25 SU17:SW25 ACQ17:ACS25 AMM17:AMO25 AWI17:AWK25 BGE17:BGG25 BQA17:BQC25 BZW17:BZY25 CJS17:CJU25 CTO17:CTQ25 DDK17:DDM25 DNG17:DNI25 DXC17:DXE25 EGY17:EHA25 EQU17:EQW25 FAQ17:FAS25 FKM17:FKO25 FUI17:FUK25 GEE17:GEG25 GOA17:GOC25 GXW17:GXY25 HHS17:HHU25 HRO17:HRQ25 IBK17:IBM25 ILG17:ILI25 IVC17:IVE25 JEY17:JFA25 JOU17:JOW25 JYQ17:JYS25 KIM17:KIO25 KSI17:KSK25 LCE17:LCG25 LMA17:LMC25 LVW17:LVY25 MFS17:MFU25 MPO17:MPQ25 MZK17:MZM25 NJG17:NJI25 NTC17:NTE25 OCY17:ODA25 OMU17:OMW25 OWQ17:OWS25 PGM17:PGO25 PQI17:PQK25 QAE17:QAG25 QKA17:QKC25 QTW17:QTY25 RDS17:RDU25 RNO17:RNQ25 RXK17:RXM25 SHG17:SHI25 SRC17:SRE25 TAY17:TBA25 TKU17:TKW25 TUQ17:TUS25 UEM17:UEO25 UOI17:UOK25 UYE17:UYG25 VIA17:VIC25 VRW17:VRY25 WBS17:WBU25 WLO17:WLQ25 WVK17:WVM25 F65528:H65536 IY65528:JA65536 SU65528:SW65536 ACQ65528:ACS65536 AMM65528:AMO65536 AWI65528:AWK65536 BGE65528:BGG65536 BQA65528:BQC65536 BZW65528:BZY65536 CJS65528:CJU65536 CTO65528:CTQ65536 DDK65528:DDM65536 DNG65528:DNI65536 DXC65528:DXE65536 EGY65528:EHA65536 EQU65528:EQW65536 FAQ65528:FAS65536 FKM65528:FKO65536 FUI65528:FUK65536 GEE65528:GEG65536 GOA65528:GOC65536 GXW65528:GXY65536 HHS65528:HHU65536 HRO65528:HRQ65536 IBK65528:IBM65536 ILG65528:ILI65536 IVC65528:IVE65536 JEY65528:JFA65536 JOU65528:JOW65536 JYQ65528:JYS65536 KIM65528:KIO65536 KSI65528:KSK65536 LCE65528:LCG65536 LMA65528:LMC65536 LVW65528:LVY65536 MFS65528:MFU65536 MPO65528:MPQ65536 MZK65528:MZM65536 NJG65528:NJI65536 NTC65528:NTE65536 OCY65528:ODA65536 OMU65528:OMW65536 OWQ65528:OWS65536 PGM65528:PGO65536 PQI65528:PQK65536 QAE65528:QAG65536 QKA65528:QKC65536 QTW65528:QTY65536 RDS65528:RDU65536 RNO65528:RNQ65536 RXK65528:RXM65536 SHG65528:SHI65536 SRC65528:SRE65536 TAY65528:TBA65536 TKU65528:TKW65536 TUQ65528:TUS65536 UEM65528:UEO65536 UOI65528:UOK65536 UYE65528:UYG65536 VIA65528:VIC65536 VRW65528:VRY65536 WBS65528:WBU65536 WLO65528:WLQ65536 WVK65528:WVM65536 F131064:H131072 IY131064:JA131072 SU131064:SW131072 ACQ131064:ACS131072 AMM131064:AMO131072 AWI131064:AWK131072 BGE131064:BGG131072 BQA131064:BQC131072 BZW131064:BZY131072 CJS131064:CJU131072 CTO131064:CTQ131072 DDK131064:DDM131072 DNG131064:DNI131072 DXC131064:DXE131072 EGY131064:EHA131072 EQU131064:EQW131072 FAQ131064:FAS131072 FKM131064:FKO131072 FUI131064:FUK131072 GEE131064:GEG131072 GOA131064:GOC131072 GXW131064:GXY131072 HHS131064:HHU131072 HRO131064:HRQ131072 IBK131064:IBM131072 ILG131064:ILI131072 IVC131064:IVE131072 JEY131064:JFA131072 JOU131064:JOW131072 JYQ131064:JYS131072 KIM131064:KIO131072 KSI131064:KSK131072 LCE131064:LCG131072 LMA131064:LMC131072 LVW131064:LVY131072 MFS131064:MFU131072 MPO131064:MPQ131072 MZK131064:MZM131072 NJG131064:NJI131072 NTC131064:NTE131072 OCY131064:ODA131072 OMU131064:OMW131072 OWQ131064:OWS131072 PGM131064:PGO131072 PQI131064:PQK131072 QAE131064:QAG131072 QKA131064:QKC131072 QTW131064:QTY131072 RDS131064:RDU131072 RNO131064:RNQ131072 RXK131064:RXM131072 SHG131064:SHI131072 SRC131064:SRE131072 TAY131064:TBA131072 TKU131064:TKW131072 TUQ131064:TUS131072 UEM131064:UEO131072 UOI131064:UOK131072 UYE131064:UYG131072 VIA131064:VIC131072 VRW131064:VRY131072 WBS131064:WBU131072 WLO131064:WLQ131072 WVK131064:WVM131072 F196600:H196608 IY196600:JA196608 SU196600:SW196608 ACQ196600:ACS196608 AMM196600:AMO196608 AWI196600:AWK196608 BGE196600:BGG196608 BQA196600:BQC196608 BZW196600:BZY196608 CJS196600:CJU196608 CTO196600:CTQ196608 DDK196600:DDM196608 DNG196600:DNI196608 DXC196600:DXE196608 EGY196600:EHA196608 EQU196600:EQW196608 FAQ196600:FAS196608 FKM196600:FKO196608 FUI196600:FUK196608 GEE196600:GEG196608 GOA196600:GOC196608 GXW196600:GXY196608 HHS196600:HHU196608 HRO196600:HRQ196608 IBK196600:IBM196608 ILG196600:ILI196608 IVC196600:IVE196608 JEY196600:JFA196608 JOU196600:JOW196608 JYQ196600:JYS196608 KIM196600:KIO196608 KSI196600:KSK196608 LCE196600:LCG196608 LMA196600:LMC196608 LVW196600:LVY196608 MFS196600:MFU196608 MPO196600:MPQ196608 MZK196600:MZM196608 NJG196600:NJI196608 NTC196600:NTE196608 OCY196600:ODA196608 OMU196600:OMW196608 OWQ196600:OWS196608 PGM196600:PGO196608 PQI196600:PQK196608 QAE196600:QAG196608 QKA196600:QKC196608 QTW196600:QTY196608 RDS196600:RDU196608 RNO196600:RNQ196608 RXK196600:RXM196608 SHG196600:SHI196608 SRC196600:SRE196608 TAY196600:TBA196608 TKU196600:TKW196608 TUQ196600:TUS196608 UEM196600:UEO196608 UOI196600:UOK196608 UYE196600:UYG196608 VIA196600:VIC196608 VRW196600:VRY196608 WBS196600:WBU196608 WLO196600:WLQ196608 WVK196600:WVM196608 F262136:H262144 IY262136:JA262144 SU262136:SW262144 ACQ262136:ACS262144 AMM262136:AMO262144 AWI262136:AWK262144 BGE262136:BGG262144 BQA262136:BQC262144 BZW262136:BZY262144 CJS262136:CJU262144 CTO262136:CTQ262144 DDK262136:DDM262144 DNG262136:DNI262144 DXC262136:DXE262144 EGY262136:EHA262144 EQU262136:EQW262144 FAQ262136:FAS262144 FKM262136:FKO262144 FUI262136:FUK262144 GEE262136:GEG262144 GOA262136:GOC262144 GXW262136:GXY262144 HHS262136:HHU262144 HRO262136:HRQ262144 IBK262136:IBM262144 ILG262136:ILI262144 IVC262136:IVE262144 JEY262136:JFA262144 JOU262136:JOW262144 JYQ262136:JYS262144 KIM262136:KIO262144 KSI262136:KSK262144 LCE262136:LCG262144 LMA262136:LMC262144 LVW262136:LVY262144 MFS262136:MFU262144 MPO262136:MPQ262144 MZK262136:MZM262144 NJG262136:NJI262144 NTC262136:NTE262144 OCY262136:ODA262144 OMU262136:OMW262144 OWQ262136:OWS262144 PGM262136:PGO262144 PQI262136:PQK262144 QAE262136:QAG262144 QKA262136:QKC262144 QTW262136:QTY262144 RDS262136:RDU262144 RNO262136:RNQ262144 RXK262136:RXM262144 SHG262136:SHI262144 SRC262136:SRE262144 TAY262136:TBA262144 TKU262136:TKW262144 TUQ262136:TUS262144 UEM262136:UEO262144 UOI262136:UOK262144 UYE262136:UYG262144 VIA262136:VIC262144 VRW262136:VRY262144 WBS262136:WBU262144 WLO262136:WLQ262144 WVK262136:WVM262144 F327672:H327680 IY327672:JA327680 SU327672:SW327680 ACQ327672:ACS327680 AMM327672:AMO327680 AWI327672:AWK327680 BGE327672:BGG327680 BQA327672:BQC327680 BZW327672:BZY327680 CJS327672:CJU327680 CTO327672:CTQ327680 DDK327672:DDM327680 DNG327672:DNI327680 DXC327672:DXE327680 EGY327672:EHA327680 EQU327672:EQW327680 FAQ327672:FAS327680 FKM327672:FKO327680 FUI327672:FUK327680 GEE327672:GEG327680 GOA327672:GOC327680 GXW327672:GXY327680 HHS327672:HHU327680 HRO327672:HRQ327680 IBK327672:IBM327680 ILG327672:ILI327680 IVC327672:IVE327680 JEY327672:JFA327680 JOU327672:JOW327680 JYQ327672:JYS327680 KIM327672:KIO327680 KSI327672:KSK327680 LCE327672:LCG327680 LMA327672:LMC327680 LVW327672:LVY327680 MFS327672:MFU327680 MPO327672:MPQ327680 MZK327672:MZM327680 NJG327672:NJI327680 NTC327672:NTE327680 OCY327672:ODA327680 OMU327672:OMW327680 OWQ327672:OWS327680 PGM327672:PGO327680 PQI327672:PQK327680 QAE327672:QAG327680 QKA327672:QKC327680 QTW327672:QTY327680 RDS327672:RDU327680 RNO327672:RNQ327680 RXK327672:RXM327680 SHG327672:SHI327680 SRC327672:SRE327680 TAY327672:TBA327680 TKU327672:TKW327680 TUQ327672:TUS327680 UEM327672:UEO327680 UOI327672:UOK327680 UYE327672:UYG327680 VIA327672:VIC327680 VRW327672:VRY327680 WBS327672:WBU327680 WLO327672:WLQ327680 WVK327672:WVM327680 F393208:H393216 IY393208:JA393216 SU393208:SW393216 ACQ393208:ACS393216 AMM393208:AMO393216 AWI393208:AWK393216 BGE393208:BGG393216 BQA393208:BQC393216 BZW393208:BZY393216 CJS393208:CJU393216 CTO393208:CTQ393216 DDK393208:DDM393216 DNG393208:DNI393216 DXC393208:DXE393216 EGY393208:EHA393216 EQU393208:EQW393216 FAQ393208:FAS393216 FKM393208:FKO393216 FUI393208:FUK393216 GEE393208:GEG393216 GOA393208:GOC393216 GXW393208:GXY393216 HHS393208:HHU393216 HRO393208:HRQ393216 IBK393208:IBM393216 ILG393208:ILI393216 IVC393208:IVE393216 JEY393208:JFA393216 JOU393208:JOW393216 JYQ393208:JYS393216 KIM393208:KIO393216 KSI393208:KSK393216 LCE393208:LCG393216 LMA393208:LMC393216 LVW393208:LVY393216 MFS393208:MFU393216 MPO393208:MPQ393216 MZK393208:MZM393216 NJG393208:NJI393216 NTC393208:NTE393216 OCY393208:ODA393216 OMU393208:OMW393216 OWQ393208:OWS393216 PGM393208:PGO393216 PQI393208:PQK393216 QAE393208:QAG393216 QKA393208:QKC393216 QTW393208:QTY393216 RDS393208:RDU393216 RNO393208:RNQ393216 RXK393208:RXM393216 SHG393208:SHI393216 SRC393208:SRE393216 TAY393208:TBA393216 TKU393208:TKW393216 TUQ393208:TUS393216 UEM393208:UEO393216 UOI393208:UOK393216 UYE393208:UYG393216 VIA393208:VIC393216 VRW393208:VRY393216 WBS393208:WBU393216 WLO393208:WLQ393216 WVK393208:WVM393216 F458744:H458752 IY458744:JA458752 SU458744:SW458752 ACQ458744:ACS458752 AMM458744:AMO458752 AWI458744:AWK458752 BGE458744:BGG458752 BQA458744:BQC458752 BZW458744:BZY458752 CJS458744:CJU458752 CTO458744:CTQ458752 DDK458744:DDM458752 DNG458744:DNI458752 DXC458744:DXE458752 EGY458744:EHA458752 EQU458744:EQW458752 FAQ458744:FAS458752 FKM458744:FKO458752 FUI458744:FUK458752 GEE458744:GEG458752 GOA458744:GOC458752 GXW458744:GXY458752 HHS458744:HHU458752 HRO458744:HRQ458752 IBK458744:IBM458752 ILG458744:ILI458752 IVC458744:IVE458752 JEY458744:JFA458752 JOU458744:JOW458752 JYQ458744:JYS458752 KIM458744:KIO458752 KSI458744:KSK458752 LCE458744:LCG458752 LMA458744:LMC458752 LVW458744:LVY458752 MFS458744:MFU458752 MPO458744:MPQ458752 MZK458744:MZM458752 NJG458744:NJI458752 NTC458744:NTE458752 OCY458744:ODA458752 OMU458744:OMW458752 OWQ458744:OWS458752 PGM458744:PGO458752 PQI458744:PQK458752 QAE458744:QAG458752 QKA458744:QKC458752 QTW458744:QTY458752 RDS458744:RDU458752 RNO458744:RNQ458752 RXK458744:RXM458752 SHG458744:SHI458752 SRC458744:SRE458752 TAY458744:TBA458752 TKU458744:TKW458752 TUQ458744:TUS458752 UEM458744:UEO458752 UOI458744:UOK458752 UYE458744:UYG458752 VIA458744:VIC458752 VRW458744:VRY458752 WBS458744:WBU458752 WLO458744:WLQ458752 WVK458744:WVM458752 F524280:H524288 IY524280:JA524288 SU524280:SW524288 ACQ524280:ACS524288 AMM524280:AMO524288 AWI524280:AWK524288 BGE524280:BGG524288 BQA524280:BQC524288 BZW524280:BZY524288 CJS524280:CJU524288 CTO524280:CTQ524288 DDK524280:DDM524288 DNG524280:DNI524288 DXC524280:DXE524288 EGY524280:EHA524288 EQU524280:EQW524288 FAQ524280:FAS524288 FKM524280:FKO524288 FUI524280:FUK524288 GEE524280:GEG524288 GOA524280:GOC524288 GXW524280:GXY524288 HHS524280:HHU524288 HRO524280:HRQ524288 IBK524280:IBM524288 ILG524280:ILI524288 IVC524280:IVE524288 JEY524280:JFA524288 JOU524280:JOW524288 JYQ524280:JYS524288 KIM524280:KIO524288 KSI524280:KSK524288 LCE524280:LCG524288 LMA524280:LMC524288 LVW524280:LVY524288 MFS524280:MFU524288 MPO524280:MPQ524288 MZK524280:MZM524288 NJG524280:NJI524288 NTC524280:NTE524288 OCY524280:ODA524288 OMU524280:OMW524288 OWQ524280:OWS524288 PGM524280:PGO524288 PQI524280:PQK524288 QAE524280:QAG524288 QKA524280:QKC524288 QTW524280:QTY524288 RDS524280:RDU524288 RNO524280:RNQ524288 RXK524280:RXM524288 SHG524280:SHI524288 SRC524280:SRE524288 TAY524280:TBA524288 TKU524280:TKW524288 TUQ524280:TUS524288 UEM524280:UEO524288 UOI524280:UOK524288 UYE524280:UYG524288 VIA524280:VIC524288 VRW524280:VRY524288 WBS524280:WBU524288 WLO524280:WLQ524288 WVK524280:WVM524288 F589816:H589824 IY589816:JA589824 SU589816:SW589824 ACQ589816:ACS589824 AMM589816:AMO589824 AWI589816:AWK589824 BGE589816:BGG589824 BQA589816:BQC589824 BZW589816:BZY589824 CJS589816:CJU589824 CTO589816:CTQ589824 DDK589816:DDM589824 DNG589816:DNI589824 DXC589816:DXE589824 EGY589816:EHA589824 EQU589816:EQW589824 FAQ589816:FAS589824 FKM589816:FKO589824 FUI589816:FUK589824 GEE589816:GEG589824 GOA589816:GOC589824 GXW589816:GXY589824 HHS589816:HHU589824 HRO589816:HRQ589824 IBK589816:IBM589824 ILG589816:ILI589824 IVC589816:IVE589824 JEY589816:JFA589824 JOU589816:JOW589824 JYQ589816:JYS589824 KIM589816:KIO589824 KSI589816:KSK589824 LCE589816:LCG589824 LMA589816:LMC589824 LVW589816:LVY589824 MFS589816:MFU589824 MPO589816:MPQ589824 MZK589816:MZM589824 NJG589816:NJI589824 NTC589816:NTE589824 OCY589816:ODA589824 OMU589816:OMW589824 OWQ589816:OWS589824 PGM589816:PGO589824 PQI589816:PQK589824 QAE589816:QAG589824 QKA589816:QKC589824 QTW589816:QTY589824 RDS589816:RDU589824 RNO589816:RNQ589824 RXK589816:RXM589824 SHG589816:SHI589824 SRC589816:SRE589824 TAY589816:TBA589824 TKU589816:TKW589824 TUQ589816:TUS589824 UEM589816:UEO589824 UOI589816:UOK589824 UYE589816:UYG589824 VIA589816:VIC589824 VRW589816:VRY589824 WBS589816:WBU589824 WLO589816:WLQ589824 WVK589816:WVM589824 F655352:H655360 IY655352:JA655360 SU655352:SW655360 ACQ655352:ACS655360 AMM655352:AMO655360 AWI655352:AWK655360 BGE655352:BGG655360 BQA655352:BQC655360 BZW655352:BZY655360 CJS655352:CJU655360 CTO655352:CTQ655360 DDK655352:DDM655360 DNG655352:DNI655360 DXC655352:DXE655360 EGY655352:EHA655360 EQU655352:EQW655360 FAQ655352:FAS655360 FKM655352:FKO655360 FUI655352:FUK655360 GEE655352:GEG655360 GOA655352:GOC655360 GXW655352:GXY655360 HHS655352:HHU655360 HRO655352:HRQ655360 IBK655352:IBM655360 ILG655352:ILI655360 IVC655352:IVE655360 JEY655352:JFA655360 JOU655352:JOW655360 JYQ655352:JYS655360 KIM655352:KIO655360 KSI655352:KSK655360 LCE655352:LCG655360 LMA655352:LMC655360 LVW655352:LVY655360 MFS655352:MFU655360 MPO655352:MPQ655360 MZK655352:MZM655360 NJG655352:NJI655360 NTC655352:NTE655360 OCY655352:ODA655360 OMU655352:OMW655360 OWQ655352:OWS655360 PGM655352:PGO655360 PQI655352:PQK655360 QAE655352:QAG655360 QKA655352:QKC655360 QTW655352:QTY655360 RDS655352:RDU655360 RNO655352:RNQ655360 RXK655352:RXM655360 SHG655352:SHI655360 SRC655352:SRE655360 TAY655352:TBA655360 TKU655352:TKW655360 TUQ655352:TUS655360 UEM655352:UEO655360 UOI655352:UOK655360 UYE655352:UYG655360 VIA655352:VIC655360 VRW655352:VRY655360 WBS655352:WBU655360 WLO655352:WLQ655360 WVK655352:WVM655360 F720888:H720896 IY720888:JA720896 SU720888:SW720896 ACQ720888:ACS720896 AMM720888:AMO720896 AWI720888:AWK720896 BGE720888:BGG720896 BQA720888:BQC720896 BZW720888:BZY720896 CJS720888:CJU720896 CTO720888:CTQ720896 DDK720888:DDM720896 DNG720888:DNI720896 DXC720888:DXE720896 EGY720888:EHA720896 EQU720888:EQW720896 FAQ720888:FAS720896 FKM720888:FKO720896 FUI720888:FUK720896 GEE720888:GEG720896 GOA720888:GOC720896 GXW720888:GXY720896 HHS720888:HHU720896 HRO720888:HRQ720896 IBK720888:IBM720896 ILG720888:ILI720896 IVC720888:IVE720896 JEY720888:JFA720896 JOU720888:JOW720896 JYQ720888:JYS720896 KIM720888:KIO720896 KSI720888:KSK720896 LCE720888:LCG720896 LMA720888:LMC720896 LVW720888:LVY720896 MFS720888:MFU720896 MPO720888:MPQ720896 MZK720888:MZM720896 NJG720888:NJI720896 NTC720888:NTE720896 OCY720888:ODA720896 OMU720888:OMW720896 OWQ720888:OWS720896 PGM720888:PGO720896 PQI720888:PQK720896 QAE720888:QAG720896 QKA720888:QKC720896 QTW720888:QTY720896 RDS720888:RDU720896 RNO720888:RNQ720896 RXK720888:RXM720896 SHG720888:SHI720896 SRC720888:SRE720896 TAY720888:TBA720896 TKU720888:TKW720896 TUQ720888:TUS720896 UEM720888:UEO720896 UOI720888:UOK720896 UYE720888:UYG720896 VIA720888:VIC720896 VRW720888:VRY720896 WBS720888:WBU720896 WLO720888:WLQ720896 WVK720888:WVM720896 F786424:H786432 IY786424:JA786432 SU786424:SW786432 ACQ786424:ACS786432 AMM786424:AMO786432 AWI786424:AWK786432 BGE786424:BGG786432 BQA786424:BQC786432 BZW786424:BZY786432 CJS786424:CJU786432 CTO786424:CTQ786432 DDK786424:DDM786432 DNG786424:DNI786432 DXC786424:DXE786432 EGY786424:EHA786432 EQU786424:EQW786432 FAQ786424:FAS786432 FKM786424:FKO786432 FUI786424:FUK786432 GEE786424:GEG786432 GOA786424:GOC786432 GXW786424:GXY786432 HHS786424:HHU786432 HRO786424:HRQ786432 IBK786424:IBM786432 ILG786424:ILI786432 IVC786424:IVE786432 JEY786424:JFA786432 JOU786424:JOW786432 JYQ786424:JYS786432 KIM786424:KIO786432 KSI786424:KSK786432 LCE786424:LCG786432 LMA786424:LMC786432 LVW786424:LVY786432 MFS786424:MFU786432 MPO786424:MPQ786432 MZK786424:MZM786432 NJG786424:NJI786432 NTC786424:NTE786432 OCY786424:ODA786432 OMU786424:OMW786432 OWQ786424:OWS786432 PGM786424:PGO786432 PQI786424:PQK786432 QAE786424:QAG786432 QKA786424:QKC786432 QTW786424:QTY786432 RDS786424:RDU786432 RNO786424:RNQ786432 RXK786424:RXM786432 SHG786424:SHI786432 SRC786424:SRE786432 TAY786424:TBA786432 TKU786424:TKW786432 TUQ786424:TUS786432 UEM786424:UEO786432 UOI786424:UOK786432 UYE786424:UYG786432 VIA786424:VIC786432 VRW786424:VRY786432 WBS786424:WBU786432 WLO786424:WLQ786432 WVK786424:WVM786432 F851960:H851968 IY851960:JA851968 SU851960:SW851968 ACQ851960:ACS851968 AMM851960:AMO851968 AWI851960:AWK851968 BGE851960:BGG851968 BQA851960:BQC851968 BZW851960:BZY851968 CJS851960:CJU851968 CTO851960:CTQ851968 DDK851960:DDM851968 DNG851960:DNI851968 DXC851960:DXE851968 EGY851960:EHA851968 EQU851960:EQW851968 FAQ851960:FAS851968 FKM851960:FKO851968 FUI851960:FUK851968 GEE851960:GEG851968 GOA851960:GOC851968 GXW851960:GXY851968 HHS851960:HHU851968 HRO851960:HRQ851968 IBK851960:IBM851968 ILG851960:ILI851968 IVC851960:IVE851968 JEY851960:JFA851968 JOU851960:JOW851968 JYQ851960:JYS851968 KIM851960:KIO851968 KSI851960:KSK851968 LCE851960:LCG851968 LMA851960:LMC851968 LVW851960:LVY851968 MFS851960:MFU851968 MPO851960:MPQ851968 MZK851960:MZM851968 NJG851960:NJI851968 NTC851960:NTE851968 OCY851960:ODA851968 OMU851960:OMW851968 OWQ851960:OWS851968 PGM851960:PGO851968 PQI851960:PQK851968 QAE851960:QAG851968 QKA851960:QKC851968 QTW851960:QTY851968 RDS851960:RDU851968 RNO851960:RNQ851968 RXK851960:RXM851968 SHG851960:SHI851968 SRC851960:SRE851968 TAY851960:TBA851968 TKU851960:TKW851968 TUQ851960:TUS851968 UEM851960:UEO851968 UOI851960:UOK851968 UYE851960:UYG851968 VIA851960:VIC851968 VRW851960:VRY851968 WBS851960:WBU851968 WLO851960:WLQ851968 WVK851960:WVM851968 F917496:H917504 IY917496:JA917504 SU917496:SW917504 ACQ917496:ACS917504 AMM917496:AMO917504 AWI917496:AWK917504 BGE917496:BGG917504 BQA917496:BQC917504 BZW917496:BZY917504 CJS917496:CJU917504 CTO917496:CTQ917504 DDK917496:DDM917504 DNG917496:DNI917504 DXC917496:DXE917504 EGY917496:EHA917504 EQU917496:EQW917504 FAQ917496:FAS917504 FKM917496:FKO917504 FUI917496:FUK917504 GEE917496:GEG917504 GOA917496:GOC917504 GXW917496:GXY917504 HHS917496:HHU917504 HRO917496:HRQ917504 IBK917496:IBM917504 ILG917496:ILI917504 IVC917496:IVE917504 JEY917496:JFA917504 JOU917496:JOW917504 JYQ917496:JYS917504 KIM917496:KIO917504 KSI917496:KSK917504 LCE917496:LCG917504 LMA917496:LMC917504 LVW917496:LVY917504 MFS917496:MFU917504 MPO917496:MPQ917504 MZK917496:MZM917504 NJG917496:NJI917504 NTC917496:NTE917504 OCY917496:ODA917504 OMU917496:OMW917504 OWQ917496:OWS917504 PGM917496:PGO917504 PQI917496:PQK917504 QAE917496:QAG917504 QKA917496:QKC917504 QTW917496:QTY917504 RDS917496:RDU917504 RNO917496:RNQ917504 RXK917496:RXM917504 SHG917496:SHI917504 SRC917496:SRE917504 TAY917496:TBA917504 TKU917496:TKW917504 TUQ917496:TUS917504 UEM917496:UEO917504 UOI917496:UOK917504 UYE917496:UYG917504 VIA917496:VIC917504 VRW917496:VRY917504 WBS917496:WBU917504 WLO917496:WLQ917504 WVK917496:WVM917504 F983032:H983040 IY983032:JA983040 SU983032:SW983040 ACQ983032:ACS983040 AMM983032:AMO983040 AWI983032:AWK983040 BGE983032:BGG983040 BQA983032:BQC983040 BZW983032:BZY983040 CJS983032:CJU983040 CTO983032:CTQ983040 DDK983032:DDM983040 DNG983032:DNI983040 DXC983032:DXE983040 EGY983032:EHA983040 EQU983032:EQW983040 FAQ983032:FAS983040 FKM983032:FKO983040 FUI983032:FUK983040 GEE983032:GEG983040 GOA983032:GOC983040 GXW983032:GXY983040 HHS983032:HHU983040 HRO983032:HRQ983040 IBK983032:IBM983040 ILG983032:ILI983040 IVC983032:IVE983040 JEY983032:JFA983040 JOU983032:JOW983040 JYQ983032:JYS983040 KIM983032:KIO983040 KSI983032:KSK983040 LCE983032:LCG983040 LMA983032:LMC983040 LVW983032:LVY983040 MFS983032:MFU983040 MPO983032:MPQ983040 MZK983032:MZM983040 NJG983032:NJI983040 NTC983032:NTE983040 OCY983032:ODA983040 OMU983032:OMW983040 OWQ983032:OWS983040 PGM983032:PGO983040 PQI983032:PQK983040 QAE983032:QAG983040 QKA983032:QKC983040 QTW983032:QTY983040 RDS983032:RDU983040 RNO983032:RNQ983040 RXK983032:RXM983040 SHG983032:SHI983040 SRC983032:SRE983040 TAY983032:TBA983040 TKU983032:TKW983040 TUQ983032:TUS983040 UEM983032:UEO983040 UOI983032:UOK983040 UYE983032:UYG983040 VIA983032:VIC983040 VRW983032:VRY983040 WBS983032:WBU983040 WLO983032:WLQ983040 WVK983032:WVM983040 WLO983054:WLQ983062 F65550:H65558 IY65550:JA65558 SU65550:SW65558 ACQ65550:ACS65558 AMM65550:AMO65558 AWI65550:AWK65558 BGE65550:BGG65558 BQA65550:BQC65558 BZW65550:BZY65558 CJS65550:CJU65558 CTO65550:CTQ65558 DDK65550:DDM65558 DNG65550:DNI65558 DXC65550:DXE65558 EGY65550:EHA65558 EQU65550:EQW65558 FAQ65550:FAS65558 FKM65550:FKO65558 FUI65550:FUK65558 GEE65550:GEG65558 GOA65550:GOC65558 GXW65550:GXY65558 HHS65550:HHU65558 HRO65550:HRQ65558 IBK65550:IBM65558 ILG65550:ILI65558 IVC65550:IVE65558 JEY65550:JFA65558 JOU65550:JOW65558 JYQ65550:JYS65558 KIM65550:KIO65558 KSI65550:KSK65558 LCE65550:LCG65558 LMA65550:LMC65558 LVW65550:LVY65558 MFS65550:MFU65558 MPO65550:MPQ65558 MZK65550:MZM65558 NJG65550:NJI65558 NTC65550:NTE65558 OCY65550:ODA65558 OMU65550:OMW65558 OWQ65550:OWS65558 PGM65550:PGO65558 PQI65550:PQK65558 QAE65550:QAG65558 QKA65550:QKC65558 QTW65550:QTY65558 RDS65550:RDU65558 RNO65550:RNQ65558 RXK65550:RXM65558 SHG65550:SHI65558 SRC65550:SRE65558 TAY65550:TBA65558 TKU65550:TKW65558 TUQ65550:TUS65558 UEM65550:UEO65558 UOI65550:UOK65558 UYE65550:UYG65558 VIA65550:VIC65558 VRW65550:VRY65558 WBS65550:WBU65558 WLO65550:WLQ65558 WVK65550:WVM65558 F131086:H131094 IY131086:JA131094 SU131086:SW131094 ACQ131086:ACS131094 AMM131086:AMO131094 AWI131086:AWK131094 BGE131086:BGG131094 BQA131086:BQC131094 BZW131086:BZY131094 CJS131086:CJU131094 CTO131086:CTQ131094 DDK131086:DDM131094 DNG131086:DNI131094 DXC131086:DXE131094 EGY131086:EHA131094 EQU131086:EQW131094 FAQ131086:FAS131094 FKM131086:FKO131094 FUI131086:FUK131094 GEE131086:GEG131094 GOA131086:GOC131094 GXW131086:GXY131094 HHS131086:HHU131094 HRO131086:HRQ131094 IBK131086:IBM131094 ILG131086:ILI131094 IVC131086:IVE131094 JEY131086:JFA131094 JOU131086:JOW131094 JYQ131086:JYS131094 KIM131086:KIO131094 KSI131086:KSK131094 LCE131086:LCG131094 LMA131086:LMC131094 LVW131086:LVY131094 MFS131086:MFU131094 MPO131086:MPQ131094 MZK131086:MZM131094 NJG131086:NJI131094 NTC131086:NTE131094 OCY131086:ODA131094 OMU131086:OMW131094 OWQ131086:OWS131094 PGM131086:PGO131094 PQI131086:PQK131094 QAE131086:QAG131094 QKA131086:QKC131094 QTW131086:QTY131094 RDS131086:RDU131094 RNO131086:RNQ131094 RXK131086:RXM131094 SHG131086:SHI131094 SRC131086:SRE131094 TAY131086:TBA131094 TKU131086:TKW131094 TUQ131086:TUS131094 UEM131086:UEO131094 UOI131086:UOK131094 UYE131086:UYG131094 VIA131086:VIC131094 VRW131086:VRY131094 WBS131086:WBU131094 WLO131086:WLQ131094 WVK131086:WVM131094 F196622:H196630 IY196622:JA196630 SU196622:SW196630 ACQ196622:ACS196630 AMM196622:AMO196630 AWI196622:AWK196630 BGE196622:BGG196630 BQA196622:BQC196630 BZW196622:BZY196630 CJS196622:CJU196630 CTO196622:CTQ196630 DDK196622:DDM196630 DNG196622:DNI196630 DXC196622:DXE196630 EGY196622:EHA196630 EQU196622:EQW196630 FAQ196622:FAS196630 FKM196622:FKO196630 FUI196622:FUK196630 GEE196622:GEG196630 GOA196622:GOC196630 GXW196622:GXY196630 HHS196622:HHU196630 HRO196622:HRQ196630 IBK196622:IBM196630 ILG196622:ILI196630 IVC196622:IVE196630 JEY196622:JFA196630 JOU196622:JOW196630 JYQ196622:JYS196630 KIM196622:KIO196630 KSI196622:KSK196630 LCE196622:LCG196630 LMA196622:LMC196630 LVW196622:LVY196630 MFS196622:MFU196630 MPO196622:MPQ196630 MZK196622:MZM196630 NJG196622:NJI196630 NTC196622:NTE196630 OCY196622:ODA196630 OMU196622:OMW196630 OWQ196622:OWS196630 PGM196622:PGO196630 PQI196622:PQK196630 QAE196622:QAG196630 QKA196622:QKC196630 QTW196622:QTY196630 RDS196622:RDU196630 RNO196622:RNQ196630 RXK196622:RXM196630 SHG196622:SHI196630 SRC196622:SRE196630 TAY196622:TBA196630 TKU196622:TKW196630 TUQ196622:TUS196630 UEM196622:UEO196630 UOI196622:UOK196630 UYE196622:UYG196630 VIA196622:VIC196630 VRW196622:VRY196630 WBS196622:WBU196630 WLO196622:WLQ196630 WVK196622:WVM196630 F262158:H262166 IY262158:JA262166 SU262158:SW262166 ACQ262158:ACS262166 AMM262158:AMO262166 AWI262158:AWK262166 BGE262158:BGG262166 BQA262158:BQC262166 BZW262158:BZY262166 CJS262158:CJU262166 CTO262158:CTQ262166 DDK262158:DDM262166 DNG262158:DNI262166 DXC262158:DXE262166 EGY262158:EHA262166 EQU262158:EQW262166 FAQ262158:FAS262166 FKM262158:FKO262166 FUI262158:FUK262166 GEE262158:GEG262166 GOA262158:GOC262166 GXW262158:GXY262166 HHS262158:HHU262166 HRO262158:HRQ262166 IBK262158:IBM262166 ILG262158:ILI262166 IVC262158:IVE262166 JEY262158:JFA262166 JOU262158:JOW262166 JYQ262158:JYS262166 KIM262158:KIO262166 KSI262158:KSK262166 LCE262158:LCG262166 LMA262158:LMC262166 LVW262158:LVY262166 MFS262158:MFU262166 MPO262158:MPQ262166 MZK262158:MZM262166 NJG262158:NJI262166 NTC262158:NTE262166 OCY262158:ODA262166 OMU262158:OMW262166 OWQ262158:OWS262166 PGM262158:PGO262166 PQI262158:PQK262166 QAE262158:QAG262166 QKA262158:QKC262166 QTW262158:QTY262166 RDS262158:RDU262166 RNO262158:RNQ262166 RXK262158:RXM262166 SHG262158:SHI262166 SRC262158:SRE262166 TAY262158:TBA262166 TKU262158:TKW262166 TUQ262158:TUS262166 UEM262158:UEO262166 UOI262158:UOK262166 UYE262158:UYG262166 VIA262158:VIC262166 VRW262158:VRY262166 WBS262158:WBU262166 WLO262158:WLQ262166 WVK262158:WVM262166 F327694:H327702 IY327694:JA327702 SU327694:SW327702 ACQ327694:ACS327702 AMM327694:AMO327702 AWI327694:AWK327702 BGE327694:BGG327702 BQA327694:BQC327702 BZW327694:BZY327702 CJS327694:CJU327702 CTO327694:CTQ327702 DDK327694:DDM327702 DNG327694:DNI327702 DXC327694:DXE327702 EGY327694:EHA327702 EQU327694:EQW327702 FAQ327694:FAS327702 FKM327694:FKO327702 FUI327694:FUK327702 GEE327694:GEG327702 GOA327694:GOC327702 GXW327694:GXY327702 HHS327694:HHU327702 HRO327694:HRQ327702 IBK327694:IBM327702 ILG327694:ILI327702 IVC327694:IVE327702 JEY327694:JFA327702 JOU327694:JOW327702 JYQ327694:JYS327702 KIM327694:KIO327702 KSI327694:KSK327702 LCE327694:LCG327702 LMA327694:LMC327702 LVW327694:LVY327702 MFS327694:MFU327702 MPO327694:MPQ327702 MZK327694:MZM327702 NJG327694:NJI327702 NTC327694:NTE327702 OCY327694:ODA327702 OMU327694:OMW327702 OWQ327694:OWS327702 PGM327694:PGO327702 PQI327694:PQK327702 QAE327694:QAG327702 QKA327694:QKC327702 QTW327694:QTY327702 RDS327694:RDU327702 RNO327694:RNQ327702 RXK327694:RXM327702 SHG327694:SHI327702 SRC327694:SRE327702 TAY327694:TBA327702 TKU327694:TKW327702 TUQ327694:TUS327702 UEM327694:UEO327702 UOI327694:UOK327702 UYE327694:UYG327702 VIA327694:VIC327702 VRW327694:VRY327702 WBS327694:WBU327702 WLO327694:WLQ327702 WVK327694:WVM327702 F393230:H393238 IY393230:JA393238 SU393230:SW393238 ACQ393230:ACS393238 AMM393230:AMO393238 AWI393230:AWK393238 BGE393230:BGG393238 BQA393230:BQC393238 BZW393230:BZY393238 CJS393230:CJU393238 CTO393230:CTQ393238 DDK393230:DDM393238 DNG393230:DNI393238 DXC393230:DXE393238 EGY393230:EHA393238 EQU393230:EQW393238 FAQ393230:FAS393238 FKM393230:FKO393238 FUI393230:FUK393238 GEE393230:GEG393238 GOA393230:GOC393238 GXW393230:GXY393238 HHS393230:HHU393238 HRO393230:HRQ393238 IBK393230:IBM393238 ILG393230:ILI393238 IVC393230:IVE393238 JEY393230:JFA393238 JOU393230:JOW393238 JYQ393230:JYS393238 KIM393230:KIO393238 KSI393230:KSK393238 LCE393230:LCG393238 LMA393230:LMC393238 LVW393230:LVY393238 MFS393230:MFU393238 MPO393230:MPQ393238 MZK393230:MZM393238 NJG393230:NJI393238 NTC393230:NTE393238 OCY393230:ODA393238 OMU393230:OMW393238 OWQ393230:OWS393238 PGM393230:PGO393238 PQI393230:PQK393238 QAE393230:QAG393238 QKA393230:QKC393238 QTW393230:QTY393238 RDS393230:RDU393238 RNO393230:RNQ393238 RXK393230:RXM393238 SHG393230:SHI393238 SRC393230:SRE393238 TAY393230:TBA393238 TKU393230:TKW393238 TUQ393230:TUS393238 UEM393230:UEO393238 UOI393230:UOK393238 UYE393230:UYG393238 VIA393230:VIC393238 VRW393230:VRY393238 WBS393230:WBU393238 WLO393230:WLQ393238 WVK393230:WVM393238 F458766:H458774 IY458766:JA458774 SU458766:SW458774 ACQ458766:ACS458774 AMM458766:AMO458774 AWI458766:AWK458774 BGE458766:BGG458774 BQA458766:BQC458774 BZW458766:BZY458774 CJS458766:CJU458774 CTO458766:CTQ458774 DDK458766:DDM458774 DNG458766:DNI458774 DXC458766:DXE458774 EGY458766:EHA458774 EQU458766:EQW458774 FAQ458766:FAS458774 FKM458766:FKO458774 FUI458766:FUK458774 GEE458766:GEG458774 GOA458766:GOC458774 GXW458766:GXY458774 HHS458766:HHU458774 HRO458766:HRQ458774 IBK458766:IBM458774 ILG458766:ILI458774 IVC458766:IVE458774 JEY458766:JFA458774 JOU458766:JOW458774 JYQ458766:JYS458774 KIM458766:KIO458774 KSI458766:KSK458774 LCE458766:LCG458774 LMA458766:LMC458774 LVW458766:LVY458774 MFS458766:MFU458774 MPO458766:MPQ458774 MZK458766:MZM458774 NJG458766:NJI458774 NTC458766:NTE458774 OCY458766:ODA458774 OMU458766:OMW458774 OWQ458766:OWS458774 PGM458766:PGO458774 PQI458766:PQK458774 QAE458766:QAG458774 QKA458766:QKC458774 QTW458766:QTY458774 RDS458766:RDU458774 RNO458766:RNQ458774 RXK458766:RXM458774 SHG458766:SHI458774 SRC458766:SRE458774 TAY458766:TBA458774 TKU458766:TKW458774 TUQ458766:TUS458774 UEM458766:UEO458774 UOI458766:UOK458774 UYE458766:UYG458774 VIA458766:VIC458774 VRW458766:VRY458774 WBS458766:WBU458774 WLO458766:WLQ458774 WVK458766:WVM458774 F524302:H524310 IY524302:JA524310 SU524302:SW524310 ACQ524302:ACS524310 AMM524302:AMO524310 AWI524302:AWK524310 BGE524302:BGG524310 BQA524302:BQC524310 BZW524302:BZY524310 CJS524302:CJU524310 CTO524302:CTQ524310 DDK524302:DDM524310 DNG524302:DNI524310 DXC524302:DXE524310 EGY524302:EHA524310 EQU524302:EQW524310 FAQ524302:FAS524310 FKM524302:FKO524310 FUI524302:FUK524310 GEE524302:GEG524310 GOA524302:GOC524310 GXW524302:GXY524310 HHS524302:HHU524310 HRO524302:HRQ524310 IBK524302:IBM524310 ILG524302:ILI524310 IVC524302:IVE524310 JEY524302:JFA524310 JOU524302:JOW524310 JYQ524302:JYS524310 KIM524302:KIO524310 KSI524302:KSK524310 LCE524302:LCG524310 LMA524302:LMC524310 LVW524302:LVY524310 MFS524302:MFU524310 MPO524302:MPQ524310 MZK524302:MZM524310 NJG524302:NJI524310 NTC524302:NTE524310 OCY524302:ODA524310 OMU524302:OMW524310 OWQ524302:OWS524310 PGM524302:PGO524310 PQI524302:PQK524310 QAE524302:QAG524310 QKA524302:QKC524310 QTW524302:QTY524310 RDS524302:RDU524310 RNO524302:RNQ524310 RXK524302:RXM524310 SHG524302:SHI524310 SRC524302:SRE524310 TAY524302:TBA524310 TKU524302:TKW524310 TUQ524302:TUS524310 UEM524302:UEO524310 UOI524302:UOK524310 UYE524302:UYG524310 VIA524302:VIC524310 VRW524302:VRY524310 WBS524302:WBU524310 WLO524302:WLQ524310 WVK524302:WVM524310 F589838:H589846 IY589838:JA589846 SU589838:SW589846 ACQ589838:ACS589846 AMM589838:AMO589846 AWI589838:AWK589846 BGE589838:BGG589846 BQA589838:BQC589846 BZW589838:BZY589846 CJS589838:CJU589846 CTO589838:CTQ589846 DDK589838:DDM589846 DNG589838:DNI589846 DXC589838:DXE589846 EGY589838:EHA589846 EQU589838:EQW589846 FAQ589838:FAS589846 FKM589838:FKO589846 FUI589838:FUK589846 GEE589838:GEG589846 GOA589838:GOC589846 GXW589838:GXY589846 HHS589838:HHU589846 HRO589838:HRQ589846 IBK589838:IBM589846 ILG589838:ILI589846 IVC589838:IVE589846 JEY589838:JFA589846 JOU589838:JOW589846 JYQ589838:JYS589846 KIM589838:KIO589846 KSI589838:KSK589846 LCE589838:LCG589846 LMA589838:LMC589846 LVW589838:LVY589846 MFS589838:MFU589846 MPO589838:MPQ589846 MZK589838:MZM589846 NJG589838:NJI589846 NTC589838:NTE589846 OCY589838:ODA589846 OMU589838:OMW589846 OWQ589838:OWS589846 PGM589838:PGO589846 PQI589838:PQK589846 QAE589838:QAG589846 QKA589838:QKC589846 QTW589838:QTY589846 RDS589838:RDU589846 RNO589838:RNQ589846 RXK589838:RXM589846 SHG589838:SHI589846 SRC589838:SRE589846 TAY589838:TBA589846 TKU589838:TKW589846 TUQ589838:TUS589846 UEM589838:UEO589846 UOI589838:UOK589846 UYE589838:UYG589846 VIA589838:VIC589846 VRW589838:VRY589846 WBS589838:WBU589846 WLO589838:WLQ589846 WVK589838:WVM589846 F655374:H655382 IY655374:JA655382 SU655374:SW655382 ACQ655374:ACS655382 AMM655374:AMO655382 AWI655374:AWK655382 BGE655374:BGG655382 BQA655374:BQC655382 BZW655374:BZY655382 CJS655374:CJU655382 CTO655374:CTQ655382 DDK655374:DDM655382 DNG655374:DNI655382 DXC655374:DXE655382 EGY655374:EHA655382 EQU655374:EQW655382 FAQ655374:FAS655382 FKM655374:FKO655382 FUI655374:FUK655382 GEE655374:GEG655382 GOA655374:GOC655382 GXW655374:GXY655382 HHS655374:HHU655382 HRO655374:HRQ655382 IBK655374:IBM655382 ILG655374:ILI655382 IVC655374:IVE655382 JEY655374:JFA655382 JOU655374:JOW655382 JYQ655374:JYS655382 KIM655374:KIO655382 KSI655374:KSK655382 LCE655374:LCG655382 LMA655374:LMC655382 LVW655374:LVY655382 MFS655374:MFU655382 MPO655374:MPQ655382 MZK655374:MZM655382 NJG655374:NJI655382 NTC655374:NTE655382 OCY655374:ODA655382 OMU655374:OMW655382 OWQ655374:OWS655382 PGM655374:PGO655382 PQI655374:PQK655382 QAE655374:QAG655382 QKA655374:QKC655382 QTW655374:QTY655382 RDS655374:RDU655382 RNO655374:RNQ655382 RXK655374:RXM655382 SHG655374:SHI655382 SRC655374:SRE655382 TAY655374:TBA655382 TKU655374:TKW655382 TUQ655374:TUS655382 UEM655374:UEO655382 UOI655374:UOK655382 UYE655374:UYG655382 VIA655374:VIC655382 VRW655374:VRY655382 WBS655374:WBU655382 WLO655374:WLQ655382 WVK655374:WVM655382 F720910:H720918 IY720910:JA720918 SU720910:SW720918 ACQ720910:ACS720918 AMM720910:AMO720918 AWI720910:AWK720918 BGE720910:BGG720918 BQA720910:BQC720918 BZW720910:BZY720918 CJS720910:CJU720918 CTO720910:CTQ720918 DDK720910:DDM720918 DNG720910:DNI720918 DXC720910:DXE720918 EGY720910:EHA720918 EQU720910:EQW720918 FAQ720910:FAS720918 FKM720910:FKO720918 FUI720910:FUK720918 GEE720910:GEG720918 GOA720910:GOC720918 GXW720910:GXY720918 HHS720910:HHU720918 HRO720910:HRQ720918 IBK720910:IBM720918 ILG720910:ILI720918 IVC720910:IVE720918 JEY720910:JFA720918 JOU720910:JOW720918 JYQ720910:JYS720918 KIM720910:KIO720918 KSI720910:KSK720918 LCE720910:LCG720918 LMA720910:LMC720918 LVW720910:LVY720918 MFS720910:MFU720918 MPO720910:MPQ720918 MZK720910:MZM720918 NJG720910:NJI720918 NTC720910:NTE720918 OCY720910:ODA720918 OMU720910:OMW720918 OWQ720910:OWS720918 PGM720910:PGO720918 PQI720910:PQK720918 QAE720910:QAG720918 QKA720910:QKC720918 QTW720910:QTY720918 RDS720910:RDU720918 RNO720910:RNQ720918 RXK720910:RXM720918 SHG720910:SHI720918 SRC720910:SRE720918 TAY720910:TBA720918 TKU720910:TKW720918 TUQ720910:TUS720918 UEM720910:UEO720918 UOI720910:UOK720918 UYE720910:UYG720918 VIA720910:VIC720918 VRW720910:VRY720918 WBS720910:WBU720918 WLO720910:WLQ720918 WVK720910:WVM720918 F786446:H786454 IY786446:JA786454 SU786446:SW786454 ACQ786446:ACS786454 AMM786446:AMO786454 AWI786446:AWK786454 BGE786446:BGG786454 BQA786446:BQC786454 BZW786446:BZY786454 CJS786446:CJU786454 CTO786446:CTQ786454 DDK786446:DDM786454 DNG786446:DNI786454 DXC786446:DXE786454 EGY786446:EHA786454 EQU786446:EQW786454 FAQ786446:FAS786454 FKM786446:FKO786454 FUI786446:FUK786454 GEE786446:GEG786454 GOA786446:GOC786454 GXW786446:GXY786454 HHS786446:HHU786454 HRO786446:HRQ786454 IBK786446:IBM786454 ILG786446:ILI786454 IVC786446:IVE786454 JEY786446:JFA786454 JOU786446:JOW786454 JYQ786446:JYS786454 KIM786446:KIO786454 KSI786446:KSK786454 LCE786446:LCG786454 LMA786446:LMC786454 LVW786446:LVY786454 MFS786446:MFU786454 MPO786446:MPQ786454 MZK786446:MZM786454 NJG786446:NJI786454 NTC786446:NTE786454 OCY786446:ODA786454 OMU786446:OMW786454 OWQ786446:OWS786454 PGM786446:PGO786454 PQI786446:PQK786454 QAE786446:QAG786454 QKA786446:QKC786454 QTW786446:QTY786454 RDS786446:RDU786454 RNO786446:RNQ786454 RXK786446:RXM786454 SHG786446:SHI786454 SRC786446:SRE786454 TAY786446:TBA786454 TKU786446:TKW786454 TUQ786446:TUS786454 UEM786446:UEO786454 UOI786446:UOK786454 UYE786446:UYG786454 VIA786446:VIC786454 VRW786446:VRY786454 WBS786446:WBU786454 WLO786446:WLQ786454 WVK786446:WVM786454 F851982:H851990 IY851982:JA851990 SU851982:SW851990 ACQ851982:ACS851990 AMM851982:AMO851990 AWI851982:AWK851990 BGE851982:BGG851990 BQA851982:BQC851990 BZW851982:BZY851990 CJS851982:CJU851990 CTO851982:CTQ851990 DDK851982:DDM851990 DNG851982:DNI851990 DXC851982:DXE851990 EGY851982:EHA851990 EQU851982:EQW851990 FAQ851982:FAS851990 FKM851982:FKO851990 FUI851982:FUK851990 GEE851982:GEG851990 GOA851982:GOC851990 GXW851982:GXY851990 HHS851982:HHU851990 HRO851982:HRQ851990 IBK851982:IBM851990 ILG851982:ILI851990 IVC851982:IVE851990 JEY851982:JFA851990 JOU851982:JOW851990 JYQ851982:JYS851990 KIM851982:KIO851990 KSI851982:KSK851990 LCE851982:LCG851990 LMA851982:LMC851990 LVW851982:LVY851990 MFS851982:MFU851990 MPO851982:MPQ851990 MZK851982:MZM851990 NJG851982:NJI851990 NTC851982:NTE851990 OCY851982:ODA851990 OMU851982:OMW851990 OWQ851982:OWS851990 PGM851982:PGO851990 PQI851982:PQK851990 QAE851982:QAG851990 QKA851982:QKC851990 QTW851982:QTY851990 RDS851982:RDU851990 RNO851982:RNQ851990 RXK851982:RXM851990 SHG851982:SHI851990 SRC851982:SRE851990 TAY851982:TBA851990 TKU851982:TKW851990 TUQ851982:TUS851990 UEM851982:UEO851990 UOI851982:UOK851990 UYE851982:UYG851990 VIA851982:VIC851990 VRW851982:VRY851990 WBS851982:WBU851990 WLO851982:WLQ851990 WVK851982:WVM851990 F917518:H917526 IY917518:JA917526 SU917518:SW917526 ACQ917518:ACS917526 AMM917518:AMO917526 AWI917518:AWK917526 BGE917518:BGG917526 BQA917518:BQC917526 BZW917518:BZY917526 CJS917518:CJU917526 CTO917518:CTQ917526 DDK917518:DDM917526 DNG917518:DNI917526 DXC917518:DXE917526 EGY917518:EHA917526 EQU917518:EQW917526 FAQ917518:FAS917526 FKM917518:FKO917526 FUI917518:FUK917526 GEE917518:GEG917526 GOA917518:GOC917526 GXW917518:GXY917526 HHS917518:HHU917526 HRO917518:HRQ917526 IBK917518:IBM917526 ILG917518:ILI917526 IVC917518:IVE917526 JEY917518:JFA917526 JOU917518:JOW917526 JYQ917518:JYS917526 KIM917518:KIO917526 KSI917518:KSK917526 LCE917518:LCG917526 LMA917518:LMC917526 LVW917518:LVY917526 MFS917518:MFU917526 MPO917518:MPQ917526 MZK917518:MZM917526 NJG917518:NJI917526 NTC917518:NTE917526 OCY917518:ODA917526 OMU917518:OMW917526 OWQ917518:OWS917526 PGM917518:PGO917526 PQI917518:PQK917526 QAE917518:QAG917526 QKA917518:QKC917526 QTW917518:QTY917526 RDS917518:RDU917526 RNO917518:RNQ917526 RXK917518:RXM917526 SHG917518:SHI917526 SRC917518:SRE917526 TAY917518:TBA917526 TKU917518:TKW917526 TUQ917518:TUS917526 UEM917518:UEO917526 UOI917518:UOK917526 UYE917518:UYG917526 VIA917518:VIC917526 VRW917518:VRY917526 WBS917518:WBU917526 WLO917518:WLQ917526 WVK917518:WVM917526 F983054:H983062 IY983054:JA983062 SU983054:SW983062 ACQ983054:ACS983062 AMM983054:AMO983062 AWI983054:AWK983062 BGE983054:BGG983062 BQA983054:BQC983062 BZW983054:BZY983062 CJS983054:CJU983062 CTO983054:CTQ983062 DDK983054:DDM983062 DNG983054:DNI983062 DXC983054:DXE983062 EGY983054:EHA983062 EQU983054:EQW983062 FAQ983054:FAS983062 FKM983054:FKO983062 FUI983054:FUK983062 GEE983054:GEG983062 GOA983054:GOC983062 GXW983054:GXY983062 HHS983054:HHU983062 HRO983054:HRQ983062 IBK983054:IBM983062 ILG983054:ILI983062 IVC983054:IVE983062 JEY983054:JFA983062 JOU983054:JOW983062 JYQ983054:JYS983062 KIM983054:KIO983062 KSI983054:KSK983062 LCE983054:LCG983062 LMA983054:LMC983062 LVW983054:LVY983062 MFS983054:MFU983062 MPO983054:MPQ983062 MZK983054:MZM983062 NJG983054:NJI983062 NTC983054:NTE983062 OCY983054:ODA983062 OMU983054:OMW983062 OWQ983054:OWS983062 PGM983054:PGO983062 PQI983054:PQK983062 QAE983054:QAG983062 QKA983054:QKC983062 QTW983054:QTY983062 RDS983054:RDU983062 RNO983054:RNQ983062 RXK983054:RXM983062 SHG983054:SHI983062 SRC983054:SRE983062 TAY983054:TBA983062 TKU983054:TKW983062 TUQ983054:TUS983062 UEM983054:UEO983062 UOI983054:UOK983062 UYE983054:UYG983062 VIA983054:VIC983062 VRW983054:VRY983062 WBS983054:WBU983062 WVK39:WVM78 WLO39:WLQ78 WBS39:WBU78 VRW39:VRY78 VIA39:VIC78 UYE39:UYG78 UOI39:UOK78 UEM39:UEO78 TUQ39:TUS78 TKU39:TKW78 TAY39:TBA78 SRC39:SRE78 SHG39:SHI78 RXK39:RXM78 RNO39:RNQ78 RDS39:RDU78 QTW39:QTY78 QKA39:QKC78 QAE39:QAG78 PQI39:PQK78 PGM39:PGO78 OWQ39:OWS78 OMU39:OMW78 OCY39:ODA78 NTC39:NTE78 NJG39:NJI78 MZK39:MZM78 MPO39:MPQ78 MFS39:MFU78 LVW39:LVY78 LMA39:LMC78 LCE39:LCG78 KSI39:KSK78 KIM39:KIO78 JYQ39:JYS78 JOU39:JOW78 JEY39:JFA78 IVC39:IVE78 ILG39:ILI78 IBK39:IBM78 HRO39:HRQ78 HHS39:HHU78 GXW39:GXY78 GOA39:GOC78 GEE39:GEG78 FUI39:FUK78 FKM39:FKO78 FAQ39:FAS78 EQU39:EQW78 EGY39:EHA78 DXC39:DXE78 DNG39:DNI78 DDK39:DDM78 CTO39:CTQ78 CJS39:CJU78 BZW39:BZY78 BQA39:BQC78 BGE39:BGG78 AWI39:AWK78 AMM39:AMO78 ACQ39:ACS78 SU39:SW78 IY39:JA78">
      <formula1>1</formula1>
      <formula2>5000</formula2>
    </dataValidation>
    <dataValidation type="textLength" allowBlank="1" showInputMessage="1" showErrorMessage="1" errorTitle="قيمة خاطئة" error="لا يمكن أن يكون هدف الوحدة التنظيمية قيمة فارغة" sqref="WVG983032:WVJ983040 IU17:IX25 SQ17:ST25 ACM17:ACP25 AMI17:AML25 AWE17:AWH25 BGA17:BGD25 BPW17:BPZ25 BZS17:BZV25 CJO17:CJR25 CTK17:CTN25 DDG17:DDJ25 DNC17:DNF25 DWY17:DXB25 EGU17:EGX25 EQQ17:EQT25 FAM17:FAP25 FKI17:FKL25 FUE17:FUH25 GEA17:GED25 GNW17:GNZ25 GXS17:GXV25 HHO17:HHR25 HRK17:HRN25 IBG17:IBJ25 ILC17:ILF25 IUY17:IVB25 JEU17:JEX25 JOQ17:JOT25 JYM17:JYP25 KII17:KIL25 KSE17:KSH25 LCA17:LCD25 LLW17:LLZ25 LVS17:LVV25 MFO17:MFR25 MPK17:MPN25 MZG17:MZJ25 NJC17:NJF25 NSY17:NTB25 OCU17:OCX25 OMQ17:OMT25 OWM17:OWP25 PGI17:PGL25 PQE17:PQH25 QAA17:QAD25 QJW17:QJZ25 QTS17:QTV25 RDO17:RDR25 RNK17:RNN25 RXG17:RXJ25 SHC17:SHF25 SQY17:SRB25 TAU17:TAX25 TKQ17:TKT25 TUM17:TUP25 UEI17:UEL25 UOE17:UOH25 UYA17:UYD25 VHW17:VHZ25 VRS17:VRV25 WBO17:WBR25 WLK17:WLN25 WVG17:WVJ25 B65528:E65536 IU65528:IX65536 SQ65528:ST65536 ACM65528:ACP65536 AMI65528:AML65536 AWE65528:AWH65536 BGA65528:BGD65536 BPW65528:BPZ65536 BZS65528:BZV65536 CJO65528:CJR65536 CTK65528:CTN65536 DDG65528:DDJ65536 DNC65528:DNF65536 DWY65528:DXB65536 EGU65528:EGX65536 EQQ65528:EQT65536 FAM65528:FAP65536 FKI65528:FKL65536 FUE65528:FUH65536 GEA65528:GED65536 GNW65528:GNZ65536 GXS65528:GXV65536 HHO65528:HHR65536 HRK65528:HRN65536 IBG65528:IBJ65536 ILC65528:ILF65536 IUY65528:IVB65536 JEU65528:JEX65536 JOQ65528:JOT65536 JYM65528:JYP65536 KII65528:KIL65536 KSE65528:KSH65536 LCA65528:LCD65536 LLW65528:LLZ65536 LVS65528:LVV65536 MFO65528:MFR65536 MPK65528:MPN65536 MZG65528:MZJ65536 NJC65528:NJF65536 NSY65528:NTB65536 OCU65528:OCX65536 OMQ65528:OMT65536 OWM65528:OWP65536 PGI65528:PGL65536 PQE65528:PQH65536 QAA65528:QAD65536 QJW65528:QJZ65536 QTS65528:QTV65536 RDO65528:RDR65536 RNK65528:RNN65536 RXG65528:RXJ65536 SHC65528:SHF65536 SQY65528:SRB65536 TAU65528:TAX65536 TKQ65528:TKT65536 TUM65528:TUP65536 UEI65528:UEL65536 UOE65528:UOH65536 UYA65528:UYD65536 VHW65528:VHZ65536 VRS65528:VRV65536 WBO65528:WBR65536 WLK65528:WLN65536 WVG65528:WVJ65536 B131064:E131072 IU131064:IX131072 SQ131064:ST131072 ACM131064:ACP131072 AMI131064:AML131072 AWE131064:AWH131072 BGA131064:BGD131072 BPW131064:BPZ131072 BZS131064:BZV131072 CJO131064:CJR131072 CTK131064:CTN131072 DDG131064:DDJ131072 DNC131064:DNF131072 DWY131064:DXB131072 EGU131064:EGX131072 EQQ131064:EQT131072 FAM131064:FAP131072 FKI131064:FKL131072 FUE131064:FUH131072 GEA131064:GED131072 GNW131064:GNZ131072 GXS131064:GXV131072 HHO131064:HHR131072 HRK131064:HRN131072 IBG131064:IBJ131072 ILC131064:ILF131072 IUY131064:IVB131072 JEU131064:JEX131072 JOQ131064:JOT131072 JYM131064:JYP131072 KII131064:KIL131072 KSE131064:KSH131072 LCA131064:LCD131072 LLW131064:LLZ131072 LVS131064:LVV131072 MFO131064:MFR131072 MPK131064:MPN131072 MZG131064:MZJ131072 NJC131064:NJF131072 NSY131064:NTB131072 OCU131064:OCX131072 OMQ131064:OMT131072 OWM131064:OWP131072 PGI131064:PGL131072 PQE131064:PQH131072 QAA131064:QAD131072 QJW131064:QJZ131072 QTS131064:QTV131072 RDO131064:RDR131072 RNK131064:RNN131072 RXG131064:RXJ131072 SHC131064:SHF131072 SQY131064:SRB131072 TAU131064:TAX131072 TKQ131064:TKT131072 TUM131064:TUP131072 UEI131064:UEL131072 UOE131064:UOH131072 UYA131064:UYD131072 VHW131064:VHZ131072 VRS131064:VRV131072 WBO131064:WBR131072 WLK131064:WLN131072 WVG131064:WVJ131072 B196600:E196608 IU196600:IX196608 SQ196600:ST196608 ACM196600:ACP196608 AMI196600:AML196608 AWE196600:AWH196608 BGA196600:BGD196608 BPW196600:BPZ196608 BZS196600:BZV196608 CJO196600:CJR196608 CTK196600:CTN196608 DDG196600:DDJ196608 DNC196600:DNF196608 DWY196600:DXB196608 EGU196600:EGX196608 EQQ196600:EQT196608 FAM196600:FAP196608 FKI196600:FKL196608 FUE196600:FUH196608 GEA196600:GED196608 GNW196600:GNZ196608 GXS196600:GXV196608 HHO196600:HHR196608 HRK196600:HRN196608 IBG196600:IBJ196608 ILC196600:ILF196608 IUY196600:IVB196608 JEU196600:JEX196608 JOQ196600:JOT196608 JYM196600:JYP196608 KII196600:KIL196608 KSE196600:KSH196608 LCA196600:LCD196608 LLW196600:LLZ196608 LVS196600:LVV196608 MFO196600:MFR196608 MPK196600:MPN196608 MZG196600:MZJ196608 NJC196600:NJF196608 NSY196600:NTB196608 OCU196600:OCX196608 OMQ196600:OMT196608 OWM196600:OWP196608 PGI196600:PGL196608 PQE196600:PQH196608 QAA196600:QAD196608 QJW196600:QJZ196608 QTS196600:QTV196608 RDO196600:RDR196608 RNK196600:RNN196608 RXG196600:RXJ196608 SHC196600:SHF196608 SQY196600:SRB196608 TAU196600:TAX196608 TKQ196600:TKT196608 TUM196600:TUP196608 UEI196600:UEL196608 UOE196600:UOH196608 UYA196600:UYD196608 VHW196600:VHZ196608 VRS196600:VRV196608 WBO196600:WBR196608 WLK196600:WLN196608 WVG196600:WVJ196608 B262136:E262144 IU262136:IX262144 SQ262136:ST262144 ACM262136:ACP262144 AMI262136:AML262144 AWE262136:AWH262144 BGA262136:BGD262144 BPW262136:BPZ262144 BZS262136:BZV262144 CJO262136:CJR262144 CTK262136:CTN262144 DDG262136:DDJ262144 DNC262136:DNF262144 DWY262136:DXB262144 EGU262136:EGX262144 EQQ262136:EQT262144 FAM262136:FAP262144 FKI262136:FKL262144 FUE262136:FUH262144 GEA262136:GED262144 GNW262136:GNZ262144 GXS262136:GXV262144 HHO262136:HHR262144 HRK262136:HRN262144 IBG262136:IBJ262144 ILC262136:ILF262144 IUY262136:IVB262144 JEU262136:JEX262144 JOQ262136:JOT262144 JYM262136:JYP262144 KII262136:KIL262144 KSE262136:KSH262144 LCA262136:LCD262144 LLW262136:LLZ262144 LVS262136:LVV262144 MFO262136:MFR262144 MPK262136:MPN262144 MZG262136:MZJ262144 NJC262136:NJF262144 NSY262136:NTB262144 OCU262136:OCX262144 OMQ262136:OMT262144 OWM262136:OWP262144 PGI262136:PGL262144 PQE262136:PQH262144 QAA262136:QAD262144 QJW262136:QJZ262144 QTS262136:QTV262144 RDO262136:RDR262144 RNK262136:RNN262144 RXG262136:RXJ262144 SHC262136:SHF262144 SQY262136:SRB262144 TAU262136:TAX262144 TKQ262136:TKT262144 TUM262136:TUP262144 UEI262136:UEL262144 UOE262136:UOH262144 UYA262136:UYD262144 VHW262136:VHZ262144 VRS262136:VRV262144 WBO262136:WBR262144 WLK262136:WLN262144 WVG262136:WVJ262144 B327672:E327680 IU327672:IX327680 SQ327672:ST327680 ACM327672:ACP327680 AMI327672:AML327680 AWE327672:AWH327680 BGA327672:BGD327680 BPW327672:BPZ327680 BZS327672:BZV327680 CJO327672:CJR327680 CTK327672:CTN327680 DDG327672:DDJ327680 DNC327672:DNF327680 DWY327672:DXB327680 EGU327672:EGX327680 EQQ327672:EQT327680 FAM327672:FAP327680 FKI327672:FKL327680 FUE327672:FUH327680 GEA327672:GED327680 GNW327672:GNZ327680 GXS327672:GXV327680 HHO327672:HHR327680 HRK327672:HRN327680 IBG327672:IBJ327680 ILC327672:ILF327680 IUY327672:IVB327680 JEU327672:JEX327680 JOQ327672:JOT327680 JYM327672:JYP327680 KII327672:KIL327680 KSE327672:KSH327680 LCA327672:LCD327680 LLW327672:LLZ327680 LVS327672:LVV327680 MFO327672:MFR327680 MPK327672:MPN327680 MZG327672:MZJ327680 NJC327672:NJF327680 NSY327672:NTB327680 OCU327672:OCX327680 OMQ327672:OMT327680 OWM327672:OWP327680 PGI327672:PGL327680 PQE327672:PQH327680 QAA327672:QAD327680 QJW327672:QJZ327680 QTS327672:QTV327680 RDO327672:RDR327680 RNK327672:RNN327680 RXG327672:RXJ327680 SHC327672:SHF327680 SQY327672:SRB327680 TAU327672:TAX327680 TKQ327672:TKT327680 TUM327672:TUP327680 UEI327672:UEL327680 UOE327672:UOH327680 UYA327672:UYD327680 VHW327672:VHZ327680 VRS327672:VRV327680 WBO327672:WBR327680 WLK327672:WLN327680 WVG327672:WVJ327680 B393208:E393216 IU393208:IX393216 SQ393208:ST393216 ACM393208:ACP393216 AMI393208:AML393216 AWE393208:AWH393216 BGA393208:BGD393216 BPW393208:BPZ393216 BZS393208:BZV393216 CJO393208:CJR393216 CTK393208:CTN393216 DDG393208:DDJ393216 DNC393208:DNF393216 DWY393208:DXB393216 EGU393208:EGX393216 EQQ393208:EQT393216 FAM393208:FAP393216 FKI393208:FKL393216 FUE393208:FUH393216 GEA393208:GED393216 GNW393208:GNZ393216 GXS393208:GXV393216 HHO393208:HHR393216 HRK393208:HRN393216 IBG393208:IBJ393216 ILC393208:ILF393216 IUY393208:IVB393216 JEU393208:JEX393216 JOQ393208:JOT393216 JYM393208:JYP393216 KII393208:KIL393216 KSE393208:KSH393216 LCA393208:LCD393216 LLW393208:LLZ393216 LVS393208:LVV393216 MFO393208:MFR393216 MPK393208:MPN393216 MZG393208:MZJ393216 NJC393208:NJF393216 NSY393208:NTB393216 OCU393208:OCX393216 OMQ393208:OMT393216 OWM393208:OWP393216 PGI393208:PGL393216 PQE393208:PQH393216 QAA393208:QAD393216 QJW393208:QJZ393216 QTS393208:QTV393216 RDO393208:RDR393216 RNK393208:RNN393216 RXG393208:RXJ393216 SHC393208:SHF393216 SQY393208:SRB393216 TAU393208:TAX393216 TKQ393208:TKT393216 TUM393208:TUP393216 UEI393208:UEL393216 UOE393208:UOH393216 UYA393208:UYD393216 VHW393208:VHZ393216 VRS393208:VRV393216 WBO393208:WBR393216 WLK393208:WLN393216 WVG393208:WVJ393216 B458744:E458752 IU458744:IX458752 SQ458744:ST458752 ACM458744:ACP458752 AMI458744:AML458752 AWE458744:AWH458752 BGA458744:BGD458752 BPW458744:BPZ458752 BZS458744:BZV458752 CJO458744:CJR458752 CTK458744:CTN458752 DDG458744:DDJ458752 DNC458744:DNF458752 DWY458744:DXB458752 EGU458744:EGX458752 EQQ458744:EQT458752 FAM458744:FAP458752 FKI458744:FKL458752 FUE458744:FUH458752 GEA458744:GED458752 GNW458744:GNZ458752 GXS458744:GXV458752 HHO458744:HHR458752 HRK458744:HRN458752 IBG458744:IBJ458752 ILC458744:ILF458752 IUY458744:IVB458752 JEU458744:JEX458752 JOQ458744:JOT458752 JYM458744:JYP458752 KII458744:KIL458752 KSE458744:KSH458752 LCA458744:LCD458752 LLW458744:LLZ458752 LVS458744:LVV458752 MFO458744:MFR458752 MPK458744:MPN458752 MZG458744:MZJ458752 NJC458744:NJF458752 NSY458744:NTB458752 OCU458744:OCX458752 OMQ458744:OMT458752 OWM458744:OWP458752 PGI458744:PGL458752 PQE458744:PQH458752 QAA458744:QAD458752 QJW458744:QJZ458752 QTS458744:QTV458752 RDO458744:RDR458752 RNK458744:RNN458752 RXG458744:RXJ458752 SHC458744:SHF458752 SQY458744:SRB458752 TAU458744:TAX458752 TKQ458744:TKT458752 TUM458744:TUP458752 UEI458744:UEL458752 UOE458744:UOH458752 UYA458744:UYD458752 VHW458744:VHZ458752 VRS458744:VRV458752 WBO458744:WBR458752 WLK458744:WLN458752 WVG458744:WVJ458752 B524280:E524288 IU524280:IX524288 SQ524280:ST524288 ACM524280:ACP524288 AMI524280:AML524288 AWE524280:AWH524288 BGA524280:BGD524288 BPW524280:BPZ524288 BZS524280:BZV524288 CJO524280:CJR524288 CTK524280:CTN524288 DDG524280:DDJ524288 DNC524280:DNF524288 DWY524280:DXB524288 EGU524280:EGX524288 EQQ524280:EQT524288 FAM524280:FAP524288 FKI524280:FKL524288 FUE524280:FUH524288 GEA524280:GED524288 GNW524280:GNZ524288 GXS524280:GXV524288 HHO524280:HHR524288 HRK524280:HRN524288 IBG524280:IBJ524288 ILC524280:ILF524288 IUY524280:IVB524288 JEU524280:JEX524288 JOQ524280:JOT524288 JYM524280:JYP524288 KII524280:KIL524288 KSE524280:KSH524288 LCA524280:LCD524288 LLW524280:LLZ524288 LVS524280:LVV524288 MFO524280:MFR524288 MPK524280:MPN524288 MZG524280:MZJ524288 NJC524280:NJF524288 NSY524280:NTB524288 OCU524280:OCX524288 OMQ524280:OMT524288 OWM524280:OWP524288 PGI524280:PGL524288 PQE524280:PQH524288 QAA524280:QAD524288 QJW524280:QJZ524288 QTS524280:QTV524288 RDO524280:RDR524288 RNK524280:RNN524288 RXG524280:RXJ524288 SHC524280:SHF524288 SQY524280:SRB524288 TAU524280:TAX524288 TKQ524280:TKT524288 TUM524280:TUP524288 UEI524280:UEL524288 UOE524280:UOH524288 UYA524280:UYD524288 VHW524280:VHZ524288 VRS524280:VRV524288 WBO524280:WBR524288 WLK524280:WLN524288 WVG524280:WVJ524288 B589816:E589824 IU589816:IX589824 SQ589816:ST589824 ACM589816:ACP589824 AMI589816:AML589824 AWE589816:AWH589824 BGA589816:BGD589824 BPW589816:BPZ589824 BZS589816:BZV589824 CJO589816:CJR589824 CTK589816:CTN589824 DDG589816:DDJ589824 DNC589816:DNF589824 DWY589816:DXB589824 EGU589816:EGX589824 EQQ589816:EQT589824 FAM589816:FAP589824 FKI589816:FKL589824 FUE589816:FUH589824 GEA589816:GED589824 GNW589816:GNZ589824 GXS589816:GXV589824 HHO589816:HHR589824 HRK589816:HRN589824 IBG589816:IBJ589824 ILC589816:ILF589824 IUY589816:IVB589824 JEU589816:JEX589824 JOQ589816:JOT589824 JYM589816:JYP589824 KII589816:KIL589824 KSE589816:KSH589824 LCA589816:LCD589824 LLW589816:LLZ589824 LVS589816:LVV589824 MFO589816:MFR589824 MPK589816:MPN589824 MZG589816:MZJ589824 NJC589816:NJF589824 NSY589816:NTB589824 OCU589816:OCX589824 OMQ589816:OMT589824 OWM589816:OWP589824 PGI589816:PGL589824 PQE589816:PQH589824 QAA589816:QAD589824 QJW589816:QJZ589824 QTS589816:QTV589824 RDO589816:RDR589824 RNK589816:RNN589824 RXG589816:RXJ589824 SHC589816:SHF589824 SQY589816:SRB589824 TAU589816:TAX589824 TKQ589816:TKT589824 TUM589816:TUP589824 UEI589816:UEL589824 UOE589816:UOH589824 UYA589816:UYD589824 VHW589816:VHZ589824 VRS589816:VRV589824 WBO589816:WBR589824 WLK589816:WLN589824 WVG589816:WVJ589824 B655352:E655360 IU655352:IX655360 SQ655352:ST655360 ACM655352:ACP655360 AMI655352:AML655360 AWE655352:AWH655360 BGA655352:BGD655360 BPW655352:BPZ655360 BZS655352:BZV655360 CJO655352:CJR655360 CTK655352:CTN655360 DDG655352:DDJ655360 DNC655352:DNF655360 DWY655352:DXB655360 EGU655352:EGX655360 EQQ655352:EQT655360 FAM655352:FAP655360 FKI655352:FKL655360 FUE655352:FUH655360 GEA655352:GED655360 GNW655352:GNZ655360 GXS655352:GXV655360 HHO655352:HHR655360 HRK655352:HRN655360 IBG655352:IBJ655360 ILC655352:ILF655360 IUY655352:IVB655360 JEU655352:JEX655360 JOQ655352:JOT655360 JYM655352:JYP655360 KII655352:KIL655360 KSE655352:KSH655360 LCA655352:LCD655360 LLW655352:LLZ655360 LVS655352:LVV655360 MFO655352:MFR655360 MPK655352:MPN655360 MZG655352:MZJ655360 NJC655352:NJF655360 NSY655352:NTB655360 OCU655352:OCX655360 OMQ655352:OMT655360 OWM655352:OWP655360 PGI655352:PGL655360 PQE655352:PQH655360 QAA655352:QAD655360 QJW655352:QJZ655360 QTS655352:QTV655360 RDO655352:RDR655360 RNK655352:RNN655360 RXG655352:RXJ655360 SHC655352:SHF655360 SQY655352:SRB655360 TAU655352:TAX655360 TKQ655352:TKT655360 TUM655352:TUP655360 UEI655352:UEL655360 UOE655352:UOH655360 UYA655352:UYD655360 VHW655352:VHZ655360 VRS655352:VRV655360 WBO655352:WBR655360 WLK655352:WLN655360 WVG655352:WVJ655360 B720888:E720896 IU720888:IX720896 SQ720888:ST720896 ACM720888:ACP720896 AMI720888:AML720896 AWE720888:AWH720896 BGA720888:BGD720896 BPW720888:BPZ720896 BZS720888:BZV720896 CJO720888:CJR720896 CTK720888:CTN720896 DDG720888:DDJ720896 DNC720888:DNF720896 DWY720888:DXB720896 EGU720888:EGX720896 EQQ720888:EQT720896 FAM720888:FAP720896 FKI720888:FKL720896 FUE720888:FUH720896 GEA720888:GED720896 GNW720888:GNZ720896 GXS720888:GXV720896 HHO720888:HHR720896 HRK720888:HRN720896 IBG720888:IBJ720896 ILC720888:ILF720896 IUY720888:IVB720896 JEU720888:JEX720896 JOQ720888:JOT720896 JYM720888:JYP720896 KII720888:KIL720896 KSE720888:KSH720896 LCA720888:LCD720896 LLW720888:LLZ720896 LVS720888:LVV720896 MFO720888:MFR720896 MPK720888:MPN720896 MZG720888:MZJ720896 NJC720888:NJF720896 NSY720888:NTB720896 OCU720888:OCX720896 OMQ720888:OMT720896 OWM720888:OWP720896 PGI720888:PGL720896 PQE720888:PQH720896 QAA720888:QAD720896 QJW720888:QJZ720896 QTS720888:QTV720896 RDO720888:RDR720896 RNK720888:RNN720896 RXG720888:RXJ720896 SHC720888:SHF720896 SQY720888:SRB720896 TAU720888:TAX720896 TKQ720888:TKT720896 TUM720888:TUP720896 UEI720888:UEL720896 UOE720888:UOH720896 UYA720888:UYD720896 VHW720888:VHZ720896 VRS720888:VRV720896 WBO720888:WBR720896 WLK720888:WLN720896 WVG720888:WVJ720896 B786424:E786432 IU786424:IX786432 SQ786424:ST786432 ACM786424:ACP786432 AMI786424:AML786432 AWE786424:AWH786432 BGA786424:BGD786432 BPW786424:BPZ786432 BZS786424:BZV786432 CJO786424:CJR786432 CTK786424:CTN786432 DDG786424:DDJ786432 DNC786424:DNF786432 DWY786424:DXB786432 EGU786424:EGX786432 EQQ786424:EQT786432 FAM786424:FAP786432 FKI786424:FKL786432 FUE786424:FUH786432 GEA786424:GED786432 GNW786424:GNZ786432 GXS786424:GXV786432 HHO786424:HHR786432 HRK786424:HRN786432 IBG786424:IBJ786432 ILC786424:ILF786432 IUY786424:IVB786432 JEU786424:JEX786432 JOQ786424:JOT786432 JYM786424:JYP786432 KII786424:KIL786432 KSE786424:KSH786432 LCA786424:LCD786432 LLW786424:LLZ786432 LVS786424:LVV786432 MFO786424:MFR786432 MPK786424:MPN786432 MZG786424:MZJ786432 NJC786424:NJF786432 NSY786424:NTB786432 OCU786424:OCX786432 OMQ786424:OMT786432 OWM786424:OWP786432 PGI786424:PGL786432 PQE786424:PQH786432 QAA786424:QAD786432 QJW786424:QJZ786432 QTS786424:QTV786432 RDO786424:RDR786432 RNK786424:RNN786432 RXG786424:RXJ786432 SHC786424:SHF786432 SQY786424:SRB786432 TAU786424:TAX786432 TKQ786424:TKT786432 TUM786424:TUP786432 UEI786424:UEL786432 UOE786424:UOH786432 UYA786424:UYD786432 VHW786424:VHZ786432 VRS786424:VRV786432 WBO786424:WBR786432 WLK786424:WLN786432 WVG786424:WVJ786432 B851960:E851968 IU851960:IX851968 SQ851960:ST851968 ACM851960:ACP851968 AMI851960:AML851968 AWE851960:AWH851968 BGA851960:BGD851968 BPW851960:BPZ851968 BZS851960:BZV851968 CJO851960:CJR851968 CTK851960:CTN851968 DDG851960:DDJ851968 DNC851960:DNF851968 DWY851960:DXB851968 EGU851960:EGX851968 EQQ851960:EQT851968 FAM851960:FAP851968 FKI851960:FKL851968 FUE851960:FUH851968 GEA851960:GED851968 GNW851960:GNZ851968 GXS851960:GXV851968 HHO851960:HHR851968 HRK851960:HRN851968 IBG851960:IBJ851968 ILC851960:ILF851968 IUY851960:IVB851968 JEU851960:JEX851968 JOQ851960:JOT851968 JYM851960:JYP851968 KII851960:KIL851968 KSE851960:KSH851968 LCA851960:LCD851968 LLW851960:LLZ851968 LVS851960:LVV851968 MFO851960:MFR851968 MPK851960:MPN851968 MZG851960:MZJ851968 NJC851960:NJF851968 NSY851960:NTB851968 OCU851960:OCX851968 OMQ851960:OMT851968 OWM851960:OWP851968 PGI851960:PGL851968 PQE851960:PQH851968 QAA851960:QAD851968 QJW851960:QJZ851968 QTS851960:QTV851968 RDO851960:RDR851968 RNK851960:RNN851968 RXG851960:RXJ851968 SHC851960:SHF851968 SQY851960:SRB851968 TAU851960:TAX851968 TKQ851960:TKT851968 TUM851960:TUP851968 UEI851960:UEL851968 UOE851960:UOH851968 UYA851960:UYD851968 VHW851960:VHZ851968 VRS851960:VRV851968 WBO851960:WBR851968 WLK851960:WLN851968 WVG851960:WVJ851968 B917496:E917504 IU917496:IX917504 SQ917496:ST917504 ACM917496:ACP917504 AMI917496:AML917504 AWE917496:AWH917504 BGA917496:BGD917504 BPW917496:BPZ917504 BZS917496:BZV917504 CJO917496:CJR917504 CTK917496:CTN917504 DDG917496:DDJ917504 DNC917496:DNF917504 DWY917496:DXB917504 EGU917496:EGX917504 EQQ917496:EQT917504 FAM917496:FAP917504 FKI917496:FKL917504 FUE917496:FUH917504 GEA917496:GED917504 GNW917496:GNZ917504 GXS917496:GXV917504 HHO917496:HHR917504 HRK917496:HRN917504 IBG917496:IBJ917504 ILC917496:ILF917504 IUY917496:IVB917504 JEU917496:JEX917504 JOQ917496:JOT917504 JYM917496:JYP917504 KII917496:KIL917504 KSE917496:KSH917504 LCA917496:LCD917504 LLW917496:LLZ917504 LVS917496:LVV917504 MFO917496:MFR917504 MPK917496:MPN917504 MZG917496:MZJ917504 NJC917496:NJF917504 NSY917496:NTB917504 OCU917496:OCX917504 OMQ917496:OMT917504 OWM917496:OWP917504 PGI917496:PGL917504 PQE917496:PQH917504 QAA917496:QAD917504 QJW917496:QJZ917504 QTS917496:QTV917504 RDO917496:RDR917504 RNK917496:RNN917504 RXG917496:RXJ917504 SHC917496:SHF917504 SQY917496:SRB917504 TAU917496:TAX917504 TKQ917496:TKT917504 TUM917496:TUP917504 UEI917496:UEL917504 UOE917496:UOH917504 UYA917496:UYD917504 VHW917496:VHZ917504 VRS917496:VRV917504 WBO917496:WBR917504 WLK917496:WLN917504 WVG917496:WVJ917504 B983032:E983040 IU983032:IX983040 SQ983032:ST983040 ACM983032:ACP983040 AMI983032:AML983040 AWE983032:AWH983040 BGA983032:BGD983040 BPW983032:BPZ983040 BZS983032:BZV983040 CJO983032:CJR983040 CTK983032:CTN983040 DDG983032:DDJ983040 DNC983032:DNF983040 DWY983032:DXB983040 EGU983032:EGX983040 EQQ983032:EQT983040 FAM983032:FAP983040 FKI983032:FKL983040 FUE983032:FUH983040 GEA983032:GED983040 GNW983032:GNZ983040 GXS983032:GXV983040 HHO983032:HHR983040 HRK983032:HRN983040 IBG983032:IBJ983040 ILC983032:ILF983040 IUY983032:IVB983040 JEU983032:JEX983040 JOQ983032:JOT983040 JYM983032:JYP983040 KII983032:KIL983040 KSE983032:KSH983040 LCA983032:LCD983040 LLW983032:LLZ983040 LVS983032:LVV983040 MFO983032:MFR983040 MPK983032:MPN983040 MZG983032:MZJ983040 NJC983032:NJF983040 NSY983032:NTB983040 OCU983032:OCX983040 OMQ983032:OMT983040 OWM983032:OWP983040 PGI983032:PGL983040 PQE983032:PQH983040 QAA983032:QAD983040 QJW983032:QJZ983040 QTS983032:QTV983040 RDO983032:RDR983040 RNK983032:RNN983040 RXG983032:RXJ983040 SHC983032:SHF983040 SQY983032:SRB983040 TAU983032:TAX983040 TKQ983032:TKT983040 TUM983032:TUP983040 UEI983032:UEL983040 UOE983032:UOH983040 UYA983032:UYD983040 VHW983032:VHZ983040 VRS983032:VRV983040 WBO983032:WBR983040 WLK983032:WLN983040">
      <formula1>2</formula1>
      <formula2>3000</formula2>
    </dataValidation>
    <dataValidation type="decimal" allowBlank="1" showInputMessage="1" showErrorMessage="1" errorTitle="قيمة مدخلة خاطئة" error="علامة التقييم يجب أن تكون بين_x000a_100-1" sqref="WVO983048:WVT983062 JC11:JH25 SY11:TD25 ACU11:ACZ25 AMQ11:AMV25 AWM11:AWR25 BGI11:BGN25 BQE11:BQJ25 CAA11:CAF25 CJW11:CKB25 CTS11:CTX25 DDO11:DDT25 DNK11:DNP25 DXG11:DXL25 EHC11:EHH25 EQY11:ERD25 FAU11:FAZ25 FKQ11:FKV25 FUM11:FUR25 GEI11:GEN25 GOE11:GOJ25 GYA11:GYF25 HHW11:HIB25 HRS11:HRX25 IBO11:IBT25 ILK11:ILP25 IVG11:IVL25 JFC11:JFH25 JOY11:JPD25 JYU11:JYZ25 KIQ11:KIV25 KSM11:KSR25 LCI11:LCN25 LME11:LMJ25 LWA11:LWF25 MFW11:MGB25 MPS11:MPX25 MZO11:MZT25 NJK11:NJP25 NTG11:NTL25 ODC11:ODH25 OMY11:OND25 OWU11:OWZ25 PGQ11:PGV25 PQM11:PQR25 QAI11:QAN25 QKE11:QKJ25 QUA11:QUF25 RDW11:REB25 RNS11:RNX25 RXO11:RXT25 SHK11:SHP25 SRG11:SRL25 TBC11:TBH25 TKY11:TLD25 TUU11:TUZ25 UEQ11:UEV25 UOM11:UOR25 UYI11:UYN25 VIE11:VIJ25 VSA11:VSF25 WBW11:WCB25 WLS11:WLX25 WVO11:WVT25 J65522:O65536 JC65522:JH65536 SY65522:TD65536 ACU65522:ACZ65536 AMQ65522:AMV65536 AWM65522:AWR65536 BGI65522:BGN65536 BQE65522:BQJ65536 CAA65522:CAF65536 CJW65522:CKB65536 CTS65522:CTX65536 DDO65522:DDT65536 DNK65522:DNP65536 DXG65522:DXL65536 EHC65522:EHH65536 EQY65522:ERD65536 FAU65522:FAZ65536 FKQ65522:FKV65536 FUM65522:FUR65536 GEI65522:GEN65536 GOE65522:GOJ65536 GYA65522:GYF65536 HHW65522:HIB65536 HRS65522:HRX65536 IBO65522:IBT65536 ILK65522:ILP65536 IVG65522:IVL65536 JFC65522:JFH65536 JOY65522:JPD65536 JYU65522:JYZ65536 KIQ65522:KIV65536 KSM65522:KSR65536 LCI65522:LCN65536 LME65522:LMJ65536 LWA65522:LWF65536 MFW65522:MGB65536 MPS65522:MPX65536 MZO65522:MZT65536 NJK65522:NJP65536 NTG65522:NTL65536 ODC65522:ODH65536 OMY65522:OND65536 OWU65522:OWZ65536 PGQ65522:PGV65536 PQM65522:PQR65536 QAI65522:QAN65536 QKE65522:QKJ65536 QUA65522:QUF65536 RDW65522:REB65536 RNS65522:RNX65536 RXO65522:RXT65536 SHK65522:SHP65536 SRG65522:SRL65536 TBC65522:TBH65536 TKY65522:TLD65536 TUU65522:TUZ65536 UEQ65522:UEV65536 UOM65522:UOR65536 UYI65522:UYN65536 VIE65522:VIJ65536 VSA65522:VSF65536 WBW65522:WCB65536 WLS65522:WLX65536 WVO65522:WVT65536 J131058:O131072 JC131058:JH131072 SY131058:TD131072 ACU131058:ACZ131072 AMQ131058:AMV131072 AWM131058:AWR131072 BGI131058:BGN131072 BQE131058:BQJ131072 CAA131058:CAF131072 CJW131058:CKB131072 CTS131058:CTX131072 DDO131058:DDT131072 DNK131058:DNP131072 DXG131058:DXL131072 EHC131058:EHH131072 EQY131058:ERD131072 FAU131058:FAZ131072 FKQ131058:FKV131072 FUM131058:FUR131072 GEI131058:GEN131072 GOE131058:GOJ131072 GYA131058:GYF131072 HHW131058:HIB131072 HRS131058:HRX131072 IBO131058:IBT131072 ILK131058:ILP131072 IVG131058:IVL131072 JFC131058:JFH131072 JOY131058:JPD131072 JYU131058:JYZ131072 KIQ131058:KIV131072 KSM131058:KSR131072 LCI131058:LCN131072 LME131058:LMJ131072 LWA131058:LWF131072 MFW131058:MGB131072 MPS131058:MPX131072 MZO131058:MZT131072 NJK131058:NJP131072 NTG131058:NTL131072 ODC131058:ODH131072 OMY131058:OND131072 OWU131058:OWZ131072 PGQ131058:PGV131072 PQM131058:PQR131072 QAI131058:QAN131072 QKE131058:QKJ131072 QUA131058:QUF131072 RDW131058:REB131072 RNS131058:RNX131072 RXO131058:RXT131072 SHK131058:SHP131072 SRG131058:SRL131072 TBC131058:TBH131072 TKY131058:TLD131072 TUU131058:TUZ131072 UEQ131058:UEV131072 UOM131058:UOR131072 UYI131058:UYN131072 VIE131058:VIJ131072 VSA131058:VSF131072 WBW131058:WCB131072 WLS131058:WLX131072 WVO131058:WVT131072 J196594:O196608 JC196594:JH196608 SY196594:TD196608 ACU196594:ACZ196608 AMQ196594:AMV196608 AWM196594:AWR196608 BGI196594:BGN196608 BQE196594:BQJ196608 CAA196594:CAF196608 CJW196594:CKB196608 CTS196594:CTX196608 DDO196594:DDT196608 DNK196594:DNP196608 DXG196594:DXL196608 EHC196594:EHH196608 EQY196594:ERD196608 FAU196594:FAZ196608 FKQ196594:FKV196608 FUM196594:FUR196608 GEI196594:GEN196608 GOE196594:GOJ196608 GYA196594:GYF196608 HHW196594:HIB196608 HRS196594:HRX196608 IBO196594:IBT196608 ILK196594:ILP196608 IVG196594:IVL196608 JFC196594:JFH196608 JOY196594:JPD196608 JYU196594:JYZ196608 KIQ196594:KIV196608 KSM196594:KSR196608 LCI196594:LCN196608 LME196594:LMJ196608 LWA196594:LWF196608 MFW196594:MGB196608 MPS196594:MPX196608 MZO196594:MZT196608 NJK196594:NJP196608 NTG196594:NTL196608 ODC196594:ODH196608 OMY196594:OND196608 OWU196594:OWZ196608 PGQ196594:PGV196608 PQM196594:PQR196608 QAI196594:QAN196608 QKE196594:QKJ196608 QUA196594:QUF196608 RDW196594:REB196608 RNS196594:RNX196608 RXO196594:RXT196608 SHK196594:SHP196608 SRG196594:SRL196608 TBC196594:TBH196608 TKY196594:TLD196608 TUU196594:TUZ196608 UEQ196594:UEV196608 UOM196594:UOR196608 UYI196594:UYN196608 VIE196594:VIJ196608 VSA196594:VSF196608 WBW196594:WCB196608 WLS196594:WLX196608 WVO196594:WVT196608 J262130:O262144 JC262130:JH262144 SY262130:TD262144 ACU262130:ACZ262144 AMQ262130:AMV262144 AWM262130:AWR262144 BGI262130:BGN262144 BQE262130:BQJ262144 CAA262130:CAF262144 CJW262130:CKB262144 CTS262130:CTX262144 DDO262130:DDT262144 DNK262130:DNP262144 DXG262130:DXL262144 EHC262130:EHH262144 EQY262130:ERD262144 FAU262130:FAZ262144 FKQ262130:FKV262144 FUM262130:FUR262144 GEI262130:GEN262144 GOE262130:GOJ262144 GYA262130:GYF262144 HHW262130:HIB262144 HRS262130:HRX262144 IBO262130:IBT262144 ILK262130:ILP262144 IVG262130:IVL262144 JFC262130:JFH262144 JOY262130:JPD262144 JYU262130:JYZ262144 KIQ262130:KIV262144 KSM262130:KSR262144 LCI262130:LCN262144 LME262130:LMJ262144 LWA262130:LWF262144 MFW262130:MGB262144 MPS262130:MPX262144 MZO262130:MZT262144 NJK262130:NJP262144 NTG262130:NTL262144 ODC262130:ODH262144 OMY262130:OND262144 OWU262130:OWZ262144 PGQ262130:PGV262144 PQM262130:PQR262144 QAI262130:QAN262144 QKE262130:QKJ262144 QUA262130:QUF262144 RDW262130:REB262144 RNS262130:RNX262144 RXO262130:RXT262144 SHK262130:SHP262144 SRG262130:SRL262144 TBC262130:TBH262144 TKY262130:TLD262144 TUU262130:TUZ262144 UEQ262130:UEV262144 UOM262130:UOR262144 UYI262130:UYN262144 VIE262130:VIJ262144 VSA262130:VSF262144 WBW262130:WCB262144 WLS262130:WLX262144 WVO262130:WVT262144 J327666:O327680 JC327666:JH327680 SY327666:TD327680 ACU327666:ACZ327680 AMQ327666:AMV327680 AWM327666:AWR327680 BGI327666:BGN327680 BQE327666:BQJ327680 CAA327666:CAF327680 CJW327666:CKB327680 CTS327666:CTX327680 DDO327666:DDT327680 DNK327666:DNP327680 DXG327666:DXL327680 EHC327666:EHH327680 EQY327666:ERD327680 FAU327666:FAZ327680 FKQ327666:FKV327680 FUM327666:FUR327680 GEI327666:GEN327680 GOE327666:GOJ327680 GYA327666:GYF327680 HHW327666:HIB327680 HRS327666:HRX327680 IBO327666:IBT327680 ILK327666:ILP327680 IVG327666:IVL327680 JFC327666:JFH327680 JOY327666:JPD327680 JYU327666:JYZ327680 KIQ327666:KIV327680 KSM327666:KSR327680 LCI327666:LCN327680 LME327666:LMJ327680 LWA327666:LWF327680 MFW327666:MGB327680 MPS327666:MPX327680 MZO327666:MZT327680 NJK327666:NJP327680 NTG327666:NTL327680 ODC327666:ODH327680 OMY327666:OND327680 OWU327666:OWZ327680 PGQ327666:PGV327680 PQM327666:PQR327680 QAI327666:QAN327680 QKE327666:QKJ327680 QUA327666:QUF327680 RDW327666:REB327680 RNS327666:RNX327680 RXO327666:RXT327680 SHK327666:SHP327680 SRG327666:SRL327680 TBC327666:TBH327680 TKY327666:TLD327680 TUU327666:TUZ327680 UEQ327666:UEV327680 UOM327666:UOR327680 UYI327666:UYN327680 VIE327666:VIJ327680 VSA327666:VSF327680 WBW327666:WCB327680 WLS327666:WLX327680 WVO327666:WVT327680 J393202:O393216 JC393202:JH393216 SY393202:TD393216 ACU393202:ACZ393216 AMQ393202:AMV393216 AWM393202:AWR393216 BGI393202:BGN393216 BQE393202:BQJ393216 CAA393202:CAF393216 CJW393202:CKB393216 CTS393202:CTX393216 DDO393202:DDT393216 DNK393202:DNP393216 DXG393202:DXL393216 EHC393202:EHH393216 EQY393202:ERD393216 FAU393202:FAZ393216 FKQ393202:FKV393216 FUM393202:FUR393216 GEI393202:GEN393216 GOE393202:GOJ393216 GYA393202:GYF393216 HHW393202:HIB393216 HRS393202:HRX393216 IBO393202:IBT393216 ILK393202:ILP393216 IVG393202:IVL393216 JFC393202:JFH393216 JOY393202:JPD393216 JYU393202:JYZ393216 KIQ393202:KIV393216 KSM393202:KSR393216 LCI393202:LCN393216 LME393202:LMJ393216 LWA393202:LWF393216 MFW393202:MGB393216 MPS393202:MPX393216 MZO393202:MZT393216 NJK393202:NJP393216 NTG393202:NTL393216 ODC393202:ODH393216 OMY393202:OND393216 OWU393202:OWZ393216 PGQ393202:PGV393216 PQM393202:PQR393216 QAI393202:QAN393216 QKE393202:QKJ393216 QUA393202:QUF393216 RDW393202:REB393216 RNS393202:RNX393216 RXO393202:RXT393216 SHK393202:SHP393216 SRG393202:SRL393216 TBC393202:TBH393216 TKY393202:TLD393216 TUU393202:TUZ393216 UEQ393202:UEV393216 UOM393202:UOR393216 UYI393202:UYN393216 VIE393202:VIJ393216 VSA393202:VSF393216 WBW393202:WCB393216 WLS393202:WLX393216 WVO393202:WVT393216 J458738:O458752 JC458738:JH458752 SY458738:TD458752 ACU458738:ACZ458752 AMQ458738:AMV458752 AWM458738:AWR458752 BGI458738:BGN458752 BQE458738:BQJ458752 CAA458738:CAF458752 CJW458738:CKB458752 CTS458738:CTX458752 DDO458738:DDT458752 DNK458738:DNP458752 DXG458738:DXL458752 EHC458738:EHH458752 EQY458738:ERD458752 FAU458738:FAZ458752 FKQ458738:FKV458752 FUM458738:FUR458752 GEI458738:GEN458752 GOE458738:GOJ458752 GYA458738:GYF458752 HHW458738:HIB458752 HRS458738:HRX458752 IBO458738:IBT458752 ILK458738:ILP458752 IVG458738:IVL458752 JFC458738:JFH458752 JOY458738:JPD458752 JYU458738:JYZ458752 KIQ458738:KIV458752 KSM458738:KSR458752 LCI458738:LCN458752 LME458738:LMJ458752 LWA458738:LWF458752 MFW458738:MGB458752 MPS458738:MPX458752 MZO458738:MZT458752 NJK458738:NJP458752 NTG458738:NTL458752 ODC458738:ODH458752 OMY458738:OND458752 OWU458738:OWZ458752 PGQ458738:PGV458752 PQM458738:PQR458752 QAI458738:QAN458752 QKE458738:QKJ458752 QUA458738:QUF458752 RDW458738:REB458752 RNS458738:RNX458752 RXO458738:RXT458752 SHK458738:SHP458752 SRG458738:SRL458752 TBC458738:TBH458752 TKY458738:TLD458752 TUU458738:TUZ458752 UEQ458738:UEV458752 UOM458738:UOR458752 UYI458738:UYN458752 VIE458738:VIJ458752 VSA458738:VSF458752 WBW458738:WCB458752 WLS458738:WLX458752 WVO458738:WVT458752 J524274:O524288 JC524274:JH524288 SY524274:TD524288 ACU524274:ACZ524288 AMQ524274:AMV524288 AWM524274:AWR524288 BGI524274:BGN524288 BQE524274:BQJ524288 CAA524274:CAF524288 CJW524274:CKB524288 CTS524274:CTX524288 DDO524274:DDT524288 DNK524274:DNP524288 DXG524274:DXL524288 EHC524274:EHH524288 EQY524274:ERD524288 FAU524274:FAZ524288 FKQ524274:FKV524288 FUM524274:FUR524288 GEI524274:GEN524288 GOE524274:GOJ524288 GYA524274:GYF524288 HHW524274:HIB524288 HRS524274:HRX524288 IBO524274:IBT524288 ILK524274:ILP524288 IVG524274:IVL524288 JFC524274:JFH524288 JOY524274:JPD524288 JYU524274:JYZ524288 KIQ524274:KIV524288 KSM524274:KSR524288 LCI524274:LCN524288 LME524274:LMJ524288 LWA524274:LWF524288 MFW524274:MGB524288 MPS524274:MPX524288 MZO524274:MZT524288 NJK524274:NJP524288 NTG524274:NTL524288 ODC524274:ODH524288 OMY524274:OND524288 OWU524274:OWZ524288 PGQ524274:PGV524288 PQM524274:PQR524288 QAI524274:QAN524288 QKE524274:QKJ524288 QUA524274:QUF524288 RDW524274:REB524288 RNS524274:RNX524288 RXO524274:RXT524288 SHK524274:SHP524288 SRG524274:SRL524288 TBC524274:TBH524288 TKY524274:TLD524288 TUU524274:TUZ524288 UEQ524274:UEV524288 UOM524274:UOR524288 UYI524274:UYN524288 VIE524274:VIJ524288 VSA524274:VSF524288 WBW524274:WCB524288 WLS524274:WLX524288 WVO524274:WVT524288 J589810:O589824 JC589810:JH589824 SY589810:TD589824 ACU589810:ACZ589824 AMQ589810:AMV589824 AWM589810:AWR589824 BGI589810:BGN589824 BQE589810:BQJ589824 CAA589810:CAF589824 CJW589810:CKB589824 CTS589810:CTX589824 DDO589810:DDT589824 DNK589810:DNP589824 DXG589810:DXL589824 EHC589810:EHH589824 EQY589810:ERD589824 FAU589810:FAZ589824 FKQ589810:FKV589824 FUM589810:FUR589824 GEI589810:GEN589824 GOE589810:GOJ589824 GYA589810:GYF589824 HHW589810:HIB589824 HRS589810:HRX589824 IBO589810:IBT589824 ILK589810:ILP589824 IVG589810:IVL589824 JFC589810:JFH589824 JOY589810:JPD589824 JYU589810:JYZ589824 KIQ589810:KIV589824 KSM589810:KSR589824 LCI589810:LCN589824 LME589810:LMJ589824 LWA589810:LWF589824 MFW589810:MGB589824 MPS589810:MPX589824 MZO589810:MZT589824 NJK589810:NJP589824 NTG589810:NTL589824 ODC589810:ODH589824 OMY589810:OND589824 OWU589810:OWZ589824 PGQ589810:PGV589824 PQM589810:PQR589824 QAI589810:QAN589824 QKE589810:QKJ589824 QUA589810:QUF589824 RDW589810:REB589824 RNS589810:RNX589824 RXO589810:RXT589824 SHK589810:SHP589824 SRG589810:SRL589824 TBC589810:TBH589824 TKY589810:TLD589824 TUU589810:TUZ589824 UEQ589810:UEV589824 UOM589810:UOR589824 UYI589810:UYN589824 VIE589810:VIJ589824 VSA589810:VSF589824 WBW589810:WCB589824 WLS589810:WLX589824 WVO589810:WVT589824 J655346:O655360 JC655346:JH655360 SY655346:TD655360 ACU655346:ACZ655360 AMQ655346:AMV655360 AWM655346:AWR655360 BGI655346:BGN655360 BQE655346:BQJ655360 CAA655346:CAF655360 CJW655346:CKB655360 CTS655346:CTX655360 DDO655346:DDT655360 DNK655346:DNP655360 DXG655346:DXL655360 EHC655346:EHH655360 EQY655346:ERD655360 FAU655346:FAZ655360 FKQ655346:FKV655360 FUM655346:FUR655360 GEI655346:GEN655360 GOE655346:GOJ655360 GYA655346:GYF655360 HHW655346:HIB655360 HRS655346:HRX655360 IBO655346:IBT655360 ILK655346:ILP655360 IVG655346:IVL655360 JFC655346:JFH655360 JOY655346:JPD655360 JYU655346:JYZ655360 KIQ655346:KIV655360 KSM655346:KSR655360 LCI655346:LCN655360 LME655346:LMJ655360 LWA655346:LWF655360 MFW655346:MGB655360 MPS655346:MPX655360 MZO655346:MZT655360 NJK655346:NJP655360 NTG655346:NTL655360 ODC655346:ODH655360 OMY655346:OND655360 OWU655346:OWZ655360 PGQ655346:PGV655360 PQM655346:PQR655360 QAI655346:QAN655360 QKE655346:QKJ655360 QUA655346:QUF655360 RDW655346:REB655360 RNS655346:RNX655360 RXO655346:RXT655360 SHK655346:SHP655360 SRG655346:SRL655360 TBC655346:TBH655360 TKY655346:TLD655360 TUU655346:TUZ655360 UEQ655346:UEV655360 UOM655346:UOR655360 UYI655346:UYN655360 VIE655346:VIJ655360 VSA655346:VSF655360 WBW655346:WCB655360 WLS655346:WLX655360 WVO655346:WVT655360 J720882:O720896 JC720882:JH720896 SY720882:TD720896 ACU720882:ACZ720896 AMQ720882:AMV720896 AWM720882:AWR720896 BGI720882:BGN720896 BQE720882:BQJ720896 CAA720882:CAF720896 CJW720882:CKB720896 CTS720882:CTX720896 DDO720882:DDT720896 DNK720882:DNP720896 DXG720882:DXL720896 EHC720882:EHH720896 EQY720882:ERD720896 FAU720882:FAZ720896 FKQ720882:FKV720896 FUM720882:FUR720896 GEI720882:GEN720896 GOE720882:GOJ720896 GYA720882:GYF720896 HHW720882:HIB720896 HRS720882:HRX720896 IBO720882:IBT720896 ILK720882:ILP720896 IVG720882:IVL720896 JFC720882:JFH720896 JOY720882:JPD720896 JYU720882:JYZ720896 KIQ720882:KIV720896 KSM720882:KSR720896 LCI720882:LCN720896 LME720882:LMJ720896 LWA720882:LWF720896 MFW720882:MGB720896 MPS720882:MPX720896 MZO720882:MZT720896 NJK720882:NJP720896 NTG720882:NTL720896 ODC720882:ODH720896 OMY720882:OND720896 OWU720882:OWZ720896 PGQ720882:PGV720896 PQM720882:PQR720896 QAI720882:QAN720896 QKE720882:QKJ720896 QUA720882:QUF720896 RDW720882:REB720896 RNS720882:RNX720896 RXO720882:RXT720896 SHK720882:SHP720896 SRG720882:SRL720896 TBC720882:TBH720896 TKY720882:TLD720896 TUU720882:TUZ720896 UEQ720882:UEV720896 UOM720882:UOR720896 UYI720882:UYN720896 VIE720882:VIJ720896 VSA720882:VSF720896 WBW720882:WCB720896 WLS720882:WLX720896 WVO720882:WVT720896 J786418:O786432 JC786418:JH786432 SY786418:TD786432 ACU786418:ACZ786432 AMQ786418:AMV786432 AWM786418:AWR786432 BGI786418:BGN786432 BQE786418:BQJ786432 CAA786418:CAF786432 CJW786418:CKB786432 CTS786418:CTX786432 DDO786418:DDT786432 DNK786418:DNP786432 DXG786418:DXL786432 EHC786418:EHH786432 EQY786418:ERD786432 FAU786418:FAZ786432 FKQ786418:FKV786432 FUM786418:FUR786432 GEI786418:GEN786432 GOE786418:GOJ786432 GYA786418:GYF786432 HHW786418:HIB786432 HRS786418:HRX786432 IBO786418:IBT786432 ILK786418:ILP786432 IVG786418:IVL786432 JFC786418:JFH786432 JOY786418:JPD786432 JYU786418:JYZ786432 KIQ786418:KIV786432 KSM786418:KSR786432 LCI786418:LCN786432 LME786418:LMJ786432 LWA786418:LWF786432 MFW786418:MGB786432 MPS786418:MPX786432 MZO786418:MZT786432 NJK786418:NJP786432 NTG786418:NTL786432 ODC786418:ODH786432 OMY786418:OND786432 OWU786418:OWZ786432 PGQ786418:PGV786432 PQM786418:PQR786432 QAI786418:QAN786432 QKE786418:QKJ786432 QUA786418:QUF786432 RDW786418:REB786432 RNS786418:RNX786432 RXO786418:RXT786432 SHK786418:SHP786432 SRG786418:SRL786432 TBC786418:TBH786432 TKY786418:TLD786432 TUU786418:TUZ786432 UEQ786418:UEV786432 UOM786418:UOR786432 UYI786418:UYN786432 VIE786418:VIJ786432 VSA786418:VSF786432 WBW786418:WCB786432 WLS786418:WLX786432 WVO786418:WVT786432 J851954:O851968 JC851954:JH851968 SY851954:TD851968 ACU851954:ACZ851968 AMQ851954:AMV851968 AWM851954:AWR851968 BGI851954:BGN851968 BQE851954:BQJ851968 CAA851954:CAF851968 CJW851954:CKB851968 CTS851954:CTX851968 DDO851954:DDT851968 DNK851954:DNP851968 DXG851954:DXL851968 EHC851954:EHH851968 EQY851954:ERD851968 FAU851954:FAZ851968 FKQ851954:FKV851968 FUM851954:FUR851968 GEI851954:GEN851968 GOE851954:GOJ851968 GYA851954:GYF851968 HHW851954:HIB851968 HRS851954:HRX851968 IBO851954:IBT851968 ILK851954:ILP851968 IVG851954:IVL851968 JFC851954:JFH851968 JOY851954:JPD851968 JYU851954:JYZ851968 KIQ851954:KIV851968 KSM851954:KSR851968 LCI851954:LCN851968 LME851954:LMJ851968 LWA851954:LWF851968 MFW851954:MGB851968 MPS851954:MPX851968 MZO851954:MZT851968 NJK851954:NJP851968 NTG851954:NTL851968 ODC851954:ODH851968 OMY851954:OND851968 OWU851954:OWZ851968 PGQ851954:PGV851968 PQM851954:PQR851968 QAI851954:QAN851968 QKE851954:QKJ851968 QUA851954:QUF851968 RDW851954:REB851968 RNS851954:RNX851968 RXO851954:RXT851968 SHK851954:SHP851968 SRG851954:SRL851968 TBC851954:TBH851968 TKY851954:TLD851968 TUU851954:TUZ851968 UEQ851954:UEV851968 UOM851954:UOR851968 UYI851954:UYN851968 VIE851954:VIJ851968 VSA851954:VSF851968 WBW851954:WCB851968 WLS851954:WLX851968 WVO851954:WVT851968 J917490:O917504 JC917490:JH917504 SY917490:TD917504 ACU917490:ACZ917504 AMQ917490:AMV917504 AWM917490:AWR917504 BGI917490:BGN917504 BQE917490:BQJ917504 CAA917490:CAF917504 CJW917490:CKB917504 CTS917490:CTX917504 DDO917490:DDT917504 DNK917490:DNP917504 DXG917490:DXL917504 EHC917490:EHH917504 EQY917490:ERD917504 FAU917490:FAZ917504 FKQ917490:FKV917504 FUM917490:FUR917504 GEI917490:GEN917504 GOE917490:GOJ917504 GYA917490:GYF917504 HHW917490:HIB917504 HRS917490:HRX917504 IBO917490:IBT917504 ILK917490:ILP917504 IVG917490:IVL917504 JFC917490:JFH917504 JOY917490:JPD917504 JYU917490:JYZ917504 KIQ917490:KIV917504 KSM917490:KSR917504 LCI917490:LCN917504 LME917490:LMJ917504 LWA917490:LWF917504 MFW917490:MGB917504 MPS917490:MPX917504 MZO917490:MZT917504 NJK917490:NJP917504 NTG917490:NTL917504 ODC917490:ODH917504 OMY917490:OND917504 OWU917490:OWZ917504 PGQ917490:PGV917504 PQM917490:PQR917504 QAI917490:QAN917504 QKE917490:QKJ917504 QUA917490:QUF917504 RDW917490:REB917504 RNS917490:RNX917504 RXO917490:RXT917504 SHK917490:SHP917504 SRG917490:SRL917504 TBC917490:TBH917504 TKY917490:TLD917504 TUU917490:TUZ917504 UEQ917490:UEV917504 UOM917490:UOR917504 UYI917490:UYN917504 VIE917490:VIJ917504 VSA917490:VSF917504 WBW917490:WCB917504 WLS917490:WLX917504 WVO917490:WVT917504 J983026:O983040 JC983026:JH983040 SY983026:TD983040 ACU983026:ACZ983040 AMQ983026:AMV983040 AWM983026:AWR983040 BGI983026:BGN983040 BQE983026:BQJ983040 CAA983026:CAF983040 CJW983026:CKB983040 CTS983026:CTX983040 DDO983026:DDT983040 DNK983026:DNP983040 DXG983026:DXL983040 EHC983026:EHH983040 EQY983026:ERD983040 FAU983026:FAZ983040 FKQ983026:FKV983040 FUM983026:FUR983040 GEI983026:GEN983040 GOE983026:GOJ983040 GYA983026:GYF983040 HHW983026:HIB983040 HRS983026:HRX983040 IBO983026:IBT983040 ILK983026:ILP983040 IVG983026:IVL983040 JFC983026:JFH983040 JOY983026:JPD983040 JYU983026:JYZ983040 KIQ983026:KIV983040 KSM983026:KSR983040 LCI983026:LCN983040 LME983026:LMJ983040 LWA983026:LWF983040 MFW983026:MGB983040 MPS983026:MPX983040 MZO983026:MZT983040 NJK983026:NJP983040 NTG983026:NTL983040 ODC983026:ODH983040 OMY983026:OND983040 OWU983026:OWZ983040 PGQ983026:PGV983040 PQM983026:PQR983040 QAI983026:QAN983040 QKE983026:QKJ983040 QUA983026:QUF983040 RDW983026:REB983040 RNS983026:RNX983040 RXO983026:RXT983040 SHK983026:SHP983040 SRG983026:SRL983040 TBC983026:TBH983040 TKY983026:TLD983040 TUU983026:TUZ983040 UEQ983026:UEV983040 UOM983026:UOR983040 UYI983026:UYN983040 VIE983026:VIJ983040 VSA983026:VSF983040 WBW983026:WCB983040 WLS983026:WLX983040 WVO983026:WVT983040 WLS983048:WLX983062 J65544:O65558 JC65544:JH65558 SY65544:TD65558 ACU65544:ACZ65558 AMQ65544:AMV65558 AWM65544:AWR65558 BGI65544:BGN65558 BQE65544:BQJ65558 CAA65544:CAF65558 CJW65544:CKB65558 CTS65544:CTX65558 DDO65544:DDT65558 DNK65544:DNP65558 DXG65544:DXL65558 EHC65544:EHH65558 EQY65544:ERD65558 FAU65544:FAZ65558 FKQ65544:FKV65558 FUM65544:FUR65558 GEI65544:GEN65558 GOE65544:GOJ65558 GYA65544:GYF65558 HHW65544:HIB65558 HRS65544:HRX65558 IBO65544:IBT65558 ILK65544:ILP65558 IVG65544:IVL65558 JFC65544:JFH65558 JOY65544:JPD65558 JYU65544:JYZ65558 KIQ65544:KIV65558 KSM65544:KSR65558 LCI65544:LCN65558 LME65544:LMJ65558 LWA65544:LWF65558 MFW65544:MGB65558 MPS65544:MPX65558 MZO65544:MZT65558 NJK65544:NJP65558 NTG65544:NTL65558 ODC65544:ODH65558 OMY65544:OND65558 OWU65544:OWZ65558 PGQ65544:PGV65558 PQM65544:PQR65558 QAI65544:QAN65558 QKE65544:QKJ65558 QUA65544:QUF65558 RDW65544:REB65558 RNS65544:RNX65558 RXO65544:RXT65558 SHK65544:SHP65558 SRG65544:SRL65558 TBC65544:TBH65558 TKY65544:TLD65558 TUU65544:TUZ65558 UEQ65544:UEV65558 UOM65544:UOR65558 UYI65544:UYN65558 VIE65544:VIJ65558 VSA65544:VSF65558 WBW65544:WCB65558 WLS65544:WLX65558 WVO65544:WVT65558 J131080:O131094 JC131080:JH131094 SY131080:TD131094 ACU131080:ACZ131094 AMQ131080:AMV131094 AWM131080:AWR131094 BGI131080:BGN131094 BQE131080:BQJ131094 CAA131080:CAF131094 CJW131080:CKB131094 CTS131080:CTX131094 DDO131080:DDT131094 DNK131080:DNP131094 DXG131080:DXL131094 EHC131080:EHH131094 EQY131080:ERD131094 FAU131080:FAZ131094 FKQ131080:FKV131094 FUM131080:FUR131094 GEI131080:GEN131094 GOE131080:GOJ131094 GYA131080:GYF131094 HHW131080:HIB131094 HRS131080:HRX131094 IBO131080:IBT131094 ILK131080:ILP131094 IVG131080:IVL131094 JFC131080:JFH131094 JOY131080:JPD131094 JYU131080:JYZ131094 KIQ131080:KIV131094 KSM131080:KSR131094 LCI131080:LCN131094 LME131080:LMJ131094 LWA131080:LWF131094 MFW131080:MGB131094 MPS131080:MPX131094 MZO131080:MZT131094 NJK131080:NJP131094 NTG131080:NTL131094 ODC131080:ODH131094 OMY131080:OND131094 OWU131080:OWZ131094 PGQ131080:PGV131094 PQM131080:PQR131094 QAI131080:QAN131094 QKE131080:QKJ131094 QUA131080:QUF131094 RDW131080:REB131094 RNS131080:RNX131094 RXO131080:RXT131094 SHK131080:SHP131094 SRG131080:SRL131094 TBC131080:TBH131094 TKY131080:TLD131094 TUU131080:TUZ131094 UEQ131080:UEV131094 UOM131080:UOR131094 UYI131080:UYN131094 VIE131080:VIJ131094 VSA131080:VSF131094 WBW131080:WCB131094 WLS131080:WLX131094 WVO131080:WVT131094 J196616:O196630 JC196616:JH196630 SY196616:TD196630 ACU196616:ACZ196630 AMQ196616:AMV196630 AWM196616:AWR196630 BGI196616:BGN196630 BQE196616:BQJ196630 CAA196616:CAF196630 CJW196616:CKB196630 CTS196616:CTX196630 DDO196616:DDT196630 DNK196616:DNP196630 DXG196616:DXL196630 EHC196616:EHH196630 EQY196616:ERD196630 FAU196616:FAZ196630 FKQ196616:FKV196630 FUM196616:FUR196630 GEI196616:GEN196630 GOE196616:GOJ196630 GYA196616:GYF196630 HHW196616:HIB196630 HRS196616:HRX196630 IBO196616:IBT196630 ILK196616:ILP196630 IVG196616:IVL196630 JFC196616:JFH196630 JOY196616:JPD196630 JYU196616:JYZ196630 KIQ196616:KIV196630 KSM196616:KSR196630 LCI196616:LCN196630 LME196616:LMJ196630 LWA196616:LWF196630 MFW196616:MGB196630 MPS196616:MPX196630 MZO196616:MZT196630 NJK196616:NJP196630 NTG196616:NTL196630 ODC196616:ODH196630 OMY196616:OND196630 OWU196616:OWZ196630 PGQ196616:PGV196630 PQM196616:PQR196630 QAI196616:QAN196630 QKE196616:QKJ196630 QUA196616:QUF196630 RDW196616:REB196630 RNS196616:RNX196630 RXO196616:RXT196630 SHK196616:SHP196630 SRG196616:SRL196630 TBC196616:TBH196630 TKY196616:TLD196630 TUU196616:TUZ196630 UEQ196616:UEV196630 UOM196616:UOR196630 UYI196616:UYN196630 VIE196616:VIJ196630 VSA196616:VSF196630 WBW196616:WCB196630 WLS196616:WLX196630 WVO196616:WVT196630 J262152:O262166 JC262152:JH262166 SY262152:TD262166 ACU262152:ACZ262166 AMQ262152:AMV262166 AWM262152:AWR262166 BGI262152:BGN262166 BQE262152:BQJ262166 CAA262152:CAF262166 CJW262152:CKB262166 CTS262152:CTX262166 DDO262152:DDT262166 DNK262152:DNP262166 DXG262152:DXL262166 EHC262152:EHH262166 EQY262152:ERD262166 FAU262152:FAZ262166 FKQ262152:FKV262166 FUM262152:FUR262166 GEI262152:GEN262166 GOE262152:GOJ262166 GYA262152:GYF262166 HHW262152:HIB262166 HRS262152:HRX262166 IBO262152:IBT262166 ILK262152:ILP262166 IVG262152:IVL262166 JFC262152:JFH262166 JOY262152:JPD262166 JYU262152:JYZ262166 KIQ262152:KIV262166 KSM262152:KSR262166 LCI262152:LCN262166 LME262152:LMJ262166 LWA262152:LWF262166 MFW262152:MGB262166 MPS262152:MPX262166 MZO262152:MZT262166 NJK262152:NJP262166 NTG262152:NTL262166 ODC262152:ODH262166 OMY262152:OND262166 OWU262152:OWZ262166 PGQ262152:PGV262166 PQM262152:PQR262166 QAI262152:QAN262166 QKE262152:QKJ262166 QUA262152:QUF262166 RDW262152:REB262166 RNS262152:RNX262166 RXO262152:RXT262166 SHK262152:SHP262166 SRG262152:SRL262166 TBC262152:TBH262166 TKY262152:TLD262166 TUU262152:TUZ262166 UEQ262152:UEV262166 UOM262152:UOR262166 UYI262152:UYN262166 VIE262152:VIJ262166 VSA262152:VSF262166 WBW262152:WCB262166 WLS262152:WLX262166 WVO262152:WVT262166 J327688:O327702 JC327688:JH327702 SY327688:TD327702 ACU327688:ACZ327702 AMQ327688:AMV327702 AWM327688:AWR327702 BGI327688:BGN327702 BQE327688:BQJ327702 CAA327688:CAF327702 CJW327688:CKB327702 CTS327688:CTX327702 DDO327688:DDT327702 DNK327688:DNP327702 DXG327688:DXL327702 EHC327688:EHH327702 EQY327688:ERD327702 FAU327688:FAZ327702 FKQ327688:FKV327702 FUM327688:FUR327702 GEI327688:GEN327702 GOE327688:GOJ327702 GYA327688:GYF327702 HHW327688:HIB327702 HRS327688:HRX327702 IBO327688:IBT327702 ILK327688:ILP327702 IVG327688:IVL327702 JFC327688:JFH327702 JOY327688:JPD327702 JYU327688:JYZ327702 KIQ327688:KIV327702 KSM327688:KSR327702 LCI327688:LCN327702 LME327688:LMJ327702 LWA327688:LWF327702 MFW327688:MGB327702 MPS327688:MPX327702 MZO327688:MZT327702 NJK327688:NJP327702 NTG327688:NTL327702 ODC327688:ODH327702 OMY327688:OND327702 OWU327688:OWZ327702 PGQ327688:PGV327702 PQM327688:PQR327702 QAI327688:QAN327702 QKE327688:QKJ327702 QUA327688:QUF327702 RDW327688:REB327702 RNS327688:RNX327702 RXO327688:RXT327702 SHK327688:SHP327702 SRG327688:SRL327702 TBC327688:TBH327702 TKY327688:TLD327702 TUU327688:TUZ327702 UEQ327688:UEV327702 UOM327688:UOR327702 UYI327688:UYN327702 VIE327688:VIJ327702 VSA327688:VSF327702 WBW327688:WCB327702 WLS327688:WLX327702 WVO327688:WVT327702 J393224:O393238 JC393224:JH393238 SY393224:TD393238 ACU393224:ACZ393238 AMQ393224:AMV393238 AWM393224:AWR393238 BGI393224:BGN393238 BQE393224:BQJ393238 CAA393224:CAF393238 CJW393224:CKB393238 CTS393224:CTX393238 DDO393224:DDT393238 DNK393224:DNP393238 DXG393224:DXL393238 EHC393224:EHH393238 EQY393224:ERD393238 FAU393224:FAZ393238 FKQ393224:FKV393238 FUM393224:FUR393238 GEI393224:GEN393238 GOE393224:GOJ393238 GYA393224:GYF393238 HHW393224:HIB393238 HRS393224:HRX393238 IBO393224:IBT393238 ILK393224:ILP393238 IVG393224:IVL393238 JFC393224:JFH393238 JOY393224:JPD393238 JYU393224:JYZ393238 KIQ393224:KIV393238 KSM393224:KSR393238 LCI393224:LCN393238 LME393224:LMJ393238 LWA393224:LWF393238 MFW393224:MGB393238 MPS393224:MPX393238 MZO393224:MZT393238 NJK393224:NJP393238 NTG393224:NTL393238 ODC393224:ODH393238 OMY393224:OND393238 OWU393224:OWZ393238 PGQ393224:PGV393238 PQM393224:PQR393238 QAI393224:QAN393238 QKE393224:QKJ393238 QUA393224:QUF393238 RDW393224:REB393238 RNS393224:RNX393238 RXO393224:RXT393238 SHK393224:SHP393238 SRG393224:SRL393238 TBC393224:TBH393238 TKY393224:TLD393238 TUU393224:TUZ393238 UEQ393224:UEV393238 UOM393224:UOR393238 UYI393224:UYN393238 VIE393224:VIJ393238 VSA393224:VSF393238 WBW393224:WCB393238 WLS393224:WLX393238 WVO393224:WVT393238 J458760:O458774 JC458760:JH458774 SY458760:TD458774 ACU458760:ACZ458774 AMQ458760:AMV458774 AWM458760:AWR458774 BGI458760:BGN458774 BQE458760:BQJ458774 CAA458760:CAF458774 CJW458760:CKB458774 CTS458760:CTX458774 DDO458760:DDT458774 DNK458760:DNP458774 DXG458760:DXL458774 EHC458760:EHH458774 EQY458760:ERD458774 FAU458760:FAZ458774 FKQ458760:FKV458774 FUM458760:FUR458774 GEI458760:GEN458774 GOE458760:GOJ458774 GYA458760:GYF458774 HHW458760:HIB458774 HRS458760:HRX458774 IBO458760:IBT458774 ILK458760:ILP458774 IVG458760:IVL458774 JFC458760:JFH458774 JOY458760:JPD458774 JYU458760:JYZ458774 KIQ458760:KIV458774 KSM458760:KSR458774 LCI458760:LCN458774 LME458760:LMJ458774 LWA458760:LWF458774 MFW458760:MGB458774 MPS458760:MPX458774 MZO458760:MZT458774 NJK458760:NJP458774 NTG458760:NTL458774 ODC458760:ODH458774 OMY458760:OND458774 OWU458760:OWZ458774 PGQ458760:PGV458774 PQM458760:PQR458774 QAI458760:QAN458774 QKE458760:QKJ458774 QUA458760:QUF458774 RDW458760:REB458774 RNS458760:RNX458774 RXO458760:RXT458774 SHK458760:SHP458774 SRG458760:SRL458774 TBC458760:TBH458774 TKY458760:TLD458774 TUU458760:TUZ458774 UEQ458760:UEV458774 UOM458760:UOR458774 UYI458760:UYN458774 VIE458760:VIJ458774 VSA458760:VSF458774 WBW458760:WCB458774 WLS458760:WLX458774 WVO458760:WVT458774 J524296:O524310 JC524296:JH524310 SY524296:TD524310 ACU524296:ACZ524310 AMQ524296:AMV524310 AWM524296:AWR524310 BGI524296:BGN524310 BQE524296:BQJ524310 CAA524296:CAF524310 CJW524296:CKB524310 CTS524296:CTX524310 DDO524296:DDT524310 DNK524296:DNP524310 DXG524296:DXL524310 EHC524296:EHH524310 EQY524296:ERD524310 FAU524296:FAZ524310 FKQ524296:FKV524310 FUM524296:FUR524310 GEI524296:GEN524310 GOE524296:GOJ524310 GYA524296:GYF524310 HHW524296:HIB524310 HRS524296:HRX524310 IBO524296:IBT524310 ILK524296:ILP524310 IVG524296:IVL524310 JFC524296:JFH524310 JOY524296:JPD524310 JYU524296:JYZ524310 KIQ524296:KIV524310 KSM524296:KSR524310 LCI524296:LCN524310 LME524296:LMJ524310 LWA524296:LWF524310 MFW524296:MGB524310 MPS524296:MPX524310 MZO524296:MZT524310 NJK524296:NJP524310 NTG524296:NTL524310 ODC524296:ODH524310 OMY524296:OND524310 OWU524296:OWZ524310 PGQ524296:PGV524310 PQM524296:PQR524310 QAI524296:QAN524310 QKE524296:QKJ524310 QUA524296:QUF524310 RDW524296:REB524310 RNS524296:RNX524310 RXO524296:RXT524310 SHK524296:SHP524310 SRG524296:SRL524310 TBC524296:TBH524310 TKY524296:TLD524310 TUU524296:TUZ524310 UEQ524296:UEV524310 UOM524296:UOR524310 UYI524296:UYN524310 VIE524296:VIJ524310 VSA524296:VSF524310 WBW524296:WCB524310 WLS524296:WLX524310 WVO524296:WVT524310 J589832:O589846 JC589832:JH589846 SY589832:TD589846 ACU589832:ACZ589846 AMQ589832:AMV589846 AWM589832:AWR589846 BGI589832:BGN589846 BQE589832:BQJ589846 CAA589832:CAF589846 CJW589832:CKB589846 CTS589832:CTX589846 DDO589832:DDT589846 DNK589832:DNP589846 DXG589832:DXL589846 EHC589832:EHH589846 EQY589832:ERD589846 FAU589832:FAZ589846 FKQ589832:FKV589846 FUM589832:FUR589846 GEI589832:GEN589846 GOE589832:GOJ589846 GYA589832:GYF589846 HHW589832:HIB589846 HRS589832:HRX589846 IBO589832:IBT589846 ILK589832:ILP589846 IVG589832:IVL589846 JFC589832:JFH589846 JOY589832:JPD589846 JYU589832:JYZ589846 KIQ589832:KIV589846 KSM589832:KSR589846 LCI589832:LCN589846 LME589832:LMJ589846 LWA589832:LWF589846 MFW589832:MGB589846 MPS589832:MPX589846 MZO589832:MZT589846 NJK589832:NJP589846 NTG589832:NTL589846 ODC589832:ODH589846 OMY589832:OND589846 OWU589832:OWZ589846 PGQ589832:PGV589846 PQM589832:PQR589846 QAI589832:QAN589846 QKE589832:QKJ589846 QUA589832:QUF589846 RDW589832:REB589846 RNS589832:RNX589846 RXO589832:RXT589846 SHK589832:SHP589846 SRG589832:SRL589846 TBC589832:TBH589846 TKY589832:TLD589846 TUU589832:TUZ589846 UEQ589832:UEV589846 UOM589832:UOR589846 UYI589832:UYN589846 VIE589832:VIJ589846 VSA589832:VSF589846 WBW589832:WCB589846 WLS589832:WLX589846 WVO589832:WVT589846 J655368:O655382 JC655368:JH655382 SY655368:TD655382 ACU655368:ACZ655382 AMQ655368:AMV655382 AWM655368:AWR655382 BGI655368:BGN655382 BQE655368:BQJ655382 CAA655368:CAF655382 CJW655368:CKB655382 CTS655368:CTX655382 DDO655368:DDT655382 DNK655368:DNP655382 DXG655368:DXL655382 EHC655368:EHH655382 EQY655368:ERD655382 FAU655368:FAZ655382 FKQ655368:FKV655382 FUM655368:FUR655382 GEI655368:GEN655382 GOE655368:GOJ655382 GYA655368:GYF655382 HHW655368:HIB655382 HRS655368:HRX655382 IBO655368:IBT655382 ILK655368:ILP655382 IVG655368:IVL655382 JFC655368:JFH655382 JOY655368:JPD655382 JYU655368:JYZ655382 KIQ655368:KIV655382 KSM655368:KSR655382 LCI655368:LCN655382 LME655368:LMJ655382 LWA655368:LWF655382 MFW655368:MGB655382 MPS655368:MPX655382 MZO655368:MZT655382 NJK655368:NJP655382 NTG655368:NTL655382 ODC655368:ODH655382 OMY655368:OND655382 OWU655368:OWZ655382 PGQ655368:PGV655382 PQM655368:PQR655382 QAI655368:QAN655382 QKE655368:QKJ655382 QUA655368:QUF655382 RDW655368:REB655382 RNS655368:RNX655382 RXO655368:RXT655382 SHK655368:SHP655382 SRG655368:SRL655382 TBC655368:TBH655382 TKY655368:TLD655382 TUU655368:TUZ655382 UEQ655368:UEV655382 UOM655368:UOR655382 UYI655368:UYN655382 VIE655368:VIJ655382 VSA655368:VSF655382 WBW655368:WCB655382 WLS655368:WLX655382 WVO655368:WVT655382 J720904:O720918 JC720904:JH720918 SY720904:TD720918 ACU720904:ACZ720918 AMQ720904:AMV720918 AWM720904:AWR720918 BGI720904:BGN720918 BQE720904:BQJ720918 CAA720904:CAF720918 CJW720904:CKB720918 CTS720904:CTX720918 DDO720904:DDT720918 DNK720904:DNP720918 DXG720904:DXL720918 EHC720904:EHH720918 EQY720904:ERD720918 FAU720904:FAZ720918 FKQ720904:FKV720918 FUM720904:FUR720918 GEI720904:GEN720918 GOE720904:GOJ720918 GYA720904:GYF720918 HHW720904:HIB720918 HRS720904:HRX720918 IBO720904:IBT720918 ILK720904:ILP720918 IVG720904:IVL720918 JFC720904:JFH720918 JOY720904:JPD720918 JYU720904:JYZ720918 KIQ720904:KIV720918 KSM720904:KSR720918 LCI720904:LCN720918 LME720904:LMJ720918 LWA720904:LWF720918 MFW720904:MGB720918 MPS720904:MPX720918 MZO720904:MZT720918 NJK720904:NJP720918 NTG720904:NTL720918 ODC720904:ODH720918 OMY720904:OND720918 OWU720904:OWZ720918 PGQ720904:PGV720918 PQM720904:PQR720918 QAI720904:QAN720918 QKE720904:QKJ720918 QUA720904:QUF720918 RDW720904:REB720918 RNS720904:RNX720918 RXO720904:RXT720918 SHK720904:SHP720918 SRG720904:SRL720918 TBC720904:TBH720918 TKY720904:TLD720918 TUU720904:TUZ720918 UEQ720904:UEV720918 UOM720904:UOR720918 UYI720904:UYN720918 VIE720904:VIJ720918 VSA720904:VSF720918 WBW720904:WCB720918 WLS720904:WLX720918 WVO720904:WVT720918 J786440:O786454 JC786440:JH786454 SY786440:TD786454 ACU786440:ACZ786454 AMQ786440:AMV786454 AWM786440:AWR786454 BGI786440:BGN786454 BQE786440:BQJ786454 CAA786440:CAF786454 CJW786440:CKB786454 CTS786440:CTX786454 DDO786440:DDT786454 DNK786440:DNP786454 DXG786440:DXL786454 EHC786440:EHH786454 EQY786440:ERD786454 FAU786440:FAZ786454 FKQ786440:FKV786454 FUM786440:FUR786454 GEI786440:GEN786454 GOE786440:GOJ786454 GYA786440:GYF786454 HHW786440:HIB786454 HRS786440:HRX786454 IBO786440:IBT786454 ILK786440:ILP786454 IVG786440:IVL786454 JFC786440:JFH786454 JOY786440:JPD786454 JYU786440:JYZ786454 KIQ786440:KIV786454 KSM786440:KSR786454 LCI786440:LCN786454 LME786440:LMJ786454 LWA786440:LWF786454 MFW786440:MGB786454 MPS786440:MPX786454 MZO786440:MZT786454 NJK786440:NJP786454 NTG786440:NTL786454 ODC786440:ODH786454 OMY786440:OND786454 OWU786440:OWZ786454 PGQ786440:PGV786454 PQM786440:PQR786454 QAI786440:QAN786454 QKE786440:QKJ786454 QUA786440:QUF786454 RDW786440:REB786454 RNS786440:RNX786454 RXO786440:RXT786454 SHK786440:SHP786454 SRG786440:SRL786454 TBC786440:TBH786454 TKY786440:TLD786454 TUU786440:TUZ786454 UEQ786440:UEV786454 UOM786440:UOR786454 UYI786440:UYN786454 VIE786440:VIJ786454 VSA786440:VSF786454 WBW786440:WCB786454 WLS786440:WLX786454 WVO786440:WVT786454 J851976:O851990 JC851976:JH851990 SY851976:TD851990 ACU851976:ACZ851990 AMQ851976:AMV851990 AWM851976:AWR851990 BGI851976:BGN851990 BQE851976:BQJ851990 CAA851976:CAF851990 CJW851976:CKB851990 CTS851976:CTX851990 DDO851976:DDT851990 DNK851976:DNP851990 DXG851976:DXL851990 EHC851976:EHH851990 EQY851976:ERD851990 FAU851976:FAZ851990 FKQ851976:FKV851990 FUM851976:FUR851990 GEI851976:GEN851990 GOE851976:GOJ851990 GYA851976:GYF851990 HHW851976:HIB851990 HRS851976:HRX851990 IBO851976:IBT851990 ILK851976:ILP851990 IVG851976:IVL851990 JFC851976:JFH851990 JOY851976:JPD851990 JYU851976:JYZ851990 KIQ851976:KIV851990 KSM851976:KSR851990 LCI851976:LCN851990 LME851976:LMJ851990 LWA851976:LWF851990 MFW851976:MGB851990 MPS851976:MPX851990 MZO851976:MZT851990 NJK851976:NJP851990 NTG851976:NTL851990 ODC851976:ODH851990 OMY851976:OND851990 OWU851976:OWZ851990 PGQ851976:PGV851990 PQM851976:PQR851990 QAI851976:QAN851990 QKE851976:QKJ851990 QUA851976:QUF851990 RDW851976:REB851990 RNS851976:RNX851990 RXO851976:RXT851990 SHK851976:SHP851990 SRG851976:SRL851990 TBC851976:TBH851990 TKY851976:TLD851990 TUU851976:TUZ851990 UEQ851976:UEV851990 UOM851976:UOR851990 UYI851976:UYN851990 VIE851976:VIJ851990 VSA851976:VSF851990 WBW851976:WCB851990 WLS851976:WLX851990 WVO851976:WVT851990 J917512:O917526 JC917512:JH917526 SY917512:TD917526 ACU917512:ACZ917526 AMQ917512:AMV917526 AWM917512:AWR917526 BGI917512:BGN917526 BQE917512:BQJ917526 CAA917512:CAF917526 CJW917512:CKB917526 CTS917512:CTX917526 DDO917512:DDT917526 DNK917512:DNP917526 DXG917512:DXL917526 EHC917512:EHH917526 EQY917512:ERD917526 FAU917512:FAZ917526 FKQ917512:FKV917526 FUM917512:FUR917526 GEI917512:GEN917526 GOE917512:GOJ917526 GYA917512:GYF917526 HHW917512:HIB917526 HRS917512:HRX917526 IBO917512:IBT917526 ILK917512:ILP917526 IVG917512:IVL917526 JFC917512:JFH917526 JOY917512:JPD917526 JYU917512:JYZ917526 KIQ917512:KIV917526 KSM917512:KSR917526 LCI917512:LCN917526 LME917512:LMJ917526 LWA917512:LWF917526 MFW917512:MGB917526 MPS917512:MPX917526 MZO917512:MZT917526 NJK917512:NJP917526 NTG917512:NTL917526 ODC917512:ODH917526 OMY917512:OND917526 OWU917512:OWZ917526 PGQ917512:PGV917526 PQM917512:PQR917526 QAI917512:QAN917526 QKE917512:QKJ917526 QUA917512:QUF917526 RDW917512:REB917526 RNS917512:RNX917526 RXO917512:RXT917526 SHK917512:SHP917526 SRG917512:SRL917526 TBC917512:TBH917526 TKY917512:TLD917526 TUU917512:TUZ917526 UEQ917512:UEV917526 UOM917512:UOR917526 UYI917512:UYN917526 VIE917512:VIJ917526 VSA917512:VSF917526 WBW917512:WCB917526 WLS917512:WLX917526 WVO917512:WVT917526 J983048:O983062 JC983048:JH983062 SY983048:TD983062 ACU983048:ACZ983062 AMQ983048:AMV983062 AWM983048:AWR983062 BGI983048:BGN983062 BQE983048:BQJ983062 CAA983048:CAF983062 CJW983048:CKB983062 CTS983048:CTX983062 DDO983048:DDT983062 DNK983048:DNP983062 DXG983048:DXL983062 EHC983048:EHH983062 EQY983048:ERD983062 FAU983048:FAZ983062 FKQ983048:FKV983062 FUM983048:FUR983062 GEI983048:GEN983062 GOE983048:GOJ983062 GYA983048:GYF983062 HHW983048:HIB983062 HRS983048:HRX983062 IBO983048:IBT983062 ILK983048:ILP983062 IVG983048:IVL983062 JFC983048:JFH983062 JOY983048:JPD983062 JYU983048:JYZ983062 KIQ983048:KIV983062 KSM983048:KSR983062 LCI983048:LCN983062 LME983048:LMJ983062 LWA983048:LWF983062 MFW983048:MGB983062 MPS983048:MPX983062 MZO983048:MZT983062 NJK983048:NJP983062 NTG983048:NTL983062 ODC983048:ODH983062 OMY983048:OND983062 OWU983048:OWZ983062 PGQ983048:PGV983062 PQM983048:PQR983062 QAI983048:QAN983062 QKE983048:QKJ983062 QUA983048:QUF983062 RDW983048:REB983062 RNS983048:RNX983062 RXO983048:RXT983062 SHK983048:SHP983062 SRG983048:SRL983062 TBC983048:TBH983062 TKY983048:TLD983062 TUU983048:TUZ983062 UEQ983048:UEV983062 UOM983048:UOR983062 UYI983048:UYN983062 VIE983048:VIJ983062 VSA983048:VSF983062 WBW983048:WCB983062 WVO33:WVT78 WLS33:WLX78 WBW33:WCB78 VSA33:VSF78 VIE33:VIJ78 UYI33:UYN78 UOM33:UOR78 UEQ33:UEV78 TUU33:TUZ78 TKY33:TLD78 TBC33:TBH78 SRG33:SRL78 SHK33:SHP78 RXO33:RXT78 RNS33:RNX78 RDW33:REB78 QUA33:QUF78 QKE33:QKJ78 QAI33:QAN78 PQM33:PQR78 PGQ33:PGV78 OWU33:OWZ78 OMY33:OND78 ODC33:ODH78 NTG33:NTL78 NJK33:NJP78 MZO33:MZT78 MPS33:MPX78 MFW33:MGB78 LWA33:LWF78 LME33:LMJ78 LCI33:LCN78 KSM33:KSR78 KIQ33:KIV78 JYU33:JYZ78 JOY33:JPD78 JFC33:JFH78 IVG33:IVL78 ILK33:ILP78 IBO33:IBT78 HRS33:HRX78 HHW33:HIB78 GYA33:GYF78 GOE33:GOJ78 GEI33:GEN78 FUM33:FUR78 FKQ33:FKV78 FAU33:FAZ78 EQY33:ERD78 EHC33:EHH78 DXG33:DXL78 DNK33:DNP78 DDO33:DDT78 CTS33:CTX78 CJW33:CKB78 CAA33:CAF78 BQE33:BQJ78 BGI33:BGN78 AWM33:AWR78 AMQ33:AMV78 ACU33:ACZ78 SY33:TD78 JC33:JH78">
      <formula1>0.0001</formula1>
      <formula2>1</formula2>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60:WVJ983062 B65556:E65558 IU65556:IX65558 SQ65556:ST65558 ACM65556:ACP65558 AMI65556:AML65558 AWE65556:AWH65558 BGA65556:BGD65558 BPW65556:BPZ65558 BZS65556:BZV65558 CJO65556:CJR65558 CTK65556:CTN65558 DDG65556:DDJ65558 DNC65556:DNF65558 DWY65556:DXB65558 EGU65556:EGX65558 EQQ65556:EQT65558 FAM65556:FAP65558 FKI65556:FKL65558 FUE65556:FUH65558 GEA65556:GED65558 GNW65556:GNZ65558 GXS65556:GXV65558 HHO65556:HHR65558 HRK65556:HRN65558 IBG65556:IBJ65558 ILC65556:ILF65558 IUY65556:IVB65558 JEU65556:JEX65558 JOQ65556:JOT65558 JYM65556:JYP65558 KII65556:KIL65558 KSE65556:KSH65558 LCA65556:LCD65558 LLW65556:LLZ65558 LVS65556:LVV65558 MFO65556:MFR65558 MPK65556:MPN65558 MZG65556:MZJ65558 NJC65556:NJF65558 NSY65556:NTB65558 OCU65556:OCX65558 OMQ65556:OMT65558 OWM65556:OWP65558 PGI65556:PGL65558 PQE65556:PQH65558 QAA65556:QAD65558 QJW65556:QJZ65558 QTS65556:QTV65558 RDO65556:RDR65558 RNK65556:RNN65558 RXG65556:RXJ65558 SHC65556:SHF65558 SQY65556:SRB65558 TAU65556:TAX65558 TKQ65556:TKT65558 TUM65556:TUP65558 UEI65556:UEL65558 UOE65556:UOH65558 UYA65556:UYD65558 VHW65556:VHZ65558 VRS65556:VRV65558 WBO65556:WBR65558 WLK65556:WLN65558 WVG65556:WVJ65558 B131092:E131094 IU131092:IX131094 SQ131092:ST131094 ACM131092:ACP131094 AMI131092:AML131094 AWE131092:AWH131094 BGA131092:BGD131094 BPW131092:BPZ131094 BZS131092:BZV131094 CJO131092:CJR131094 CTK131092:CTN131094 DDG131092:DDJ131094 DNC131092:DNF131094 DWY131092:DXB131094 EGU131092:EGX131094 EQQ131092:EQT131094 FAM131092:FAP131094 FKI131092:FKL131094 FUE131092:FUH131094 GEA131092:GED131094 GNW131092:GNZ131094 GXS131092:GXV131094 HHO131092:HHR131094 HRK131092:HRN131094 IBG131092:IBJ131094 ILC131092:ILF131094 IUY131092:IVB131094 JEU131092:JEX131094 JOQ131092:JOT131094 JYM131092:JYP131094 KII131092:KIL131094 KSE131092:KSH131094 LCA131092:LCD131094 LLW131092:LLZ131094 LVS131092:LVV131094 MFO131092:MFR131094 MPK131092:MPN131094 MZG131092:MZJ131094 NJC131092:NJF131094 NSY131092:NTB131094 OCU131092:OCX131094 OMQ131092:OMT131094 OWM131092:OWP131094 PGI131092:PGL131094 PQE131092:PQH131094 QAA131092:QAD131094 QJW131092:QJZ131094 QTS131092:QTV131094 RDO131092:RDR131094 RNK131092:RNN131094 RXG131092:RXJ131094 SHC131092:SHF131094 SQY131092:SRB131094 TAU131092:TAX131094 TKQ131092:TKT131094 TUM131092:TUP131094 UEI131092:UEL131094 UOE131092:UOH131094 UYA131092:UYD131094 VHW131092:VHZ131094 VRS131092:VRV131094 WBO131092:WBR131094 WLK131092:WLN131094 WVG131092:WVJ131094 B196628:E196630 IU196628:IX196630 SQ196628:ST196630 ACM196628:ACP196630 AMI196628:AML196630 AWE196628:AWH196630 BGA196628:BGD196630 BPW196628:BPZ196630 BZS196628:BZV196630 CJO196628:CJR196630 CTK196628:CTN196630 DDG196628:DDJ196630 DNC196628:DNF196630 DWY196628:DXB196630 EGU196628:EGX196630 EQQ196628:EQT196630 FAM196628:FAP196630 FKI196628:FKL196630 FUE196628:FUH196630 GEA196628:GED196630 GNW196628:GNZ196630 GXS196628:GXV196630 HHO196628:HHR196630 HRK196628:HRN196630 IBG196628:IBJ196630 ILC196628:ILF196630 IUY196628:IVB196630 JEU196628:JEX196630 JOQ196628:JOT196630 JYM196628:JYP196630 KII196628:KIL196630 KSE196628:KSH196630 LCA196628:LCD196630 LLW196628:LLZ196630 LVS196628:LVV196630 MFO196628:MFR196630 MPK196628:MPN196630 MZG196628:MZJ196630 NJC196628:NJF196630 NSY196628:NTB196630 OCU196628:OCX196630 OMQ196628:OMT196630 OWM196628:OWP196630 PGI196628:PGL196630 PQE196628:PQH196630 QAA196628:QAD196630 QJW196628:QJZ196630 QTS196628:QTV196630 RDO196628:RDR196630 RNK196628:RNN196630 RXG196628:RXJ196630 SHC196628:SHF196630 SQY196628:SRB196630 TAU196628:TAX196630 TKQ196628:TKT196630 TUM196628:TUP196630 UEI196628:UEL196630 UOE196628:UOH196630 UYA196628:UYD196630 VHW196628:VHZ196630 VRS196628:VRV196630 WBO196628:WBR196630 WLK196628:WLN196630 WVG196628:WVJ196630 B262164:E262166 IU262164:IX262166 SQ262164:ST262166 ACM262164:ACP262166 AMI262164:AML262166 AWE262164:AWH262166 BGA262164:BGD262166 BPW262164:BPZ262166 BZS262164:BZV262166 CJO262164:CJR262166 CTK262164:CTN262166 DDG262164:DDJ262166 DNC262164:DNF262166 DWY262164:DXB262166 EGU262164:EGX262166 EQQ262164:EQT262166 FAM262164:FAP262166 FKI262164:FKL262166 FUE262164:FUH262166 GEA262164:GED262166 GNW262164:GNZ262166 GXS262164:GXV262166 HHO262164:HHR262166 HRK262164:HRN262166 IBG262164:IBJ262166 ILC262164:ILF262166 IUY262164:IVB262166 JEU262164:JEX262166 JOQ262164:JOT262166 JYM262164:JYP262166 KII262164:KIL262166 KSE262164:KSH262166 LCA262164:LCD262166 LLW262164:LLZ262166 LVS262164:LVV262166 MFO262164:MFR262166 MPK262164:MPN262166 MZG262164:MZJ262166 NJC262164:NJF262166 NSY262164:NTB262166 OCU262164:OCX262166 OMQ262164:OMT262166 OWM262164:OWP262166 PGI262164:PGL262166 PQE262164:PQH262166 QAA262164:QAD262166 QJW262164:QJZ262166 QTS262164:QTV262166 RDO262164:RDR262166 RNK262164:RNN262166 RXG262164:RXJ262166 SHC262164:SHF262166 SQY262164:SRB262166 TAU262164:TAX262166 TKQ262164:TKT262166 TUM262164:TUP262166 UEI262164:UEL262166 UOE262164:UOH262166 UYA262164:UYD262166 VHW262164:VHZ262166 VRS262164:VRV262166 WBO262164:WBR262166 WLK262164:WLN262166 WVG262164:WVJ262166 B327700:E327702 IU327700:IX327702 SQ327700:ST327702 ACM327700:ACP327702 AMI327700:AML327702 AWE327700:AWH327702 BGA327700:BGD327702 BPW327700:BPZ327702 BZS327700:BZV327702 CJO327700:CJR327702 CTK327700:CTN327702 DDG327700:DDJ327702 DNC327700:DNF327702 DWY327700:DXB327702 EGU327700:EGX327702 EQQ327700:EQT327702 FAM327700:FAP327702 FKI327700:FKL327702 FUE327700:FUH327702 GEA327700:GED327702 GNW327700:GNZ327702 GXS327700:GXV327702 HHO327700:HHR327702 HRK327700:HRN327702 IBG327700:IBJ327702 ILC327700:ILF327702 IUY327700:IVB327702 JEU327700:JEX327702 JOQ327700:JOT327702 JYM327700:JYP327702 KII327700:KIL327702 KSE327700:KSH327702 LCA327700:LCD327702 LLW327700:LLZ327702 LVS327700:LVV327702 MFO327700:MFR327702 MPK327700:MPN327702 MZG327700:MZJ327702 NJC327700:NJF327702 NSY327700:NTB327702 OCU327700:OCX327702 OMQ327700:OMT327702 OWM327700:OWP327702 PGI327700:PGL327702 PQE327700:PQH327702 QAA327700:QAD327702 QJW327700:QJZ327702 QTS327700:QTV327702 RDO327700:RDR327702 RNK327700:RNN327702 RXG327700:RXJ327702 SHC327700:SHF327702 SQY327700:SRB327702 TAU327700:TAX327702 TKQ327700:TKT327702 TUM327700:TUP327702 UEI327700:UEL327702 UOE327700:UOH327702 UYA327700:UYD327702 VHW327700:VHZ327702 VRS327700:VRV327702 WBO327700:WBR327702 WLK327700:WLN327702 WVG327700:WVJ327702 B393236:E393238 IU393236:IX393238 SQ393236:ST393238 ACM393236:ACP393238 AMI393236:AML393238 AWE393236:AWH393238 BGA393236:BGD393238 BPW393236:BPZ393238 BZS393236:BZV393238 CJO393236:CJR393238 CTK393236:CTN393238 DDG393236:DDJ393238 DNC393236:DNF393238 DWY393236:DXB393238 EGU393236:EGX393238 EQQ393236:EQT393238 FAM393236:FAP393238 FKI393236:FKL393238 FUE393236:FUH393238 GEA393236:GED393238 GNW393236:GNZ393238 GXS393236:GXV393238 HHO393236:HHR393238 HRK393236:HRN393238 IBG393236:IBJ393238 ILC393236:ILF393238 IUY393236:IVB393238 JEU393236:JEX393238 JOQ393236:JOT393238 JYM393236:JYP393238 KII393236:KIL393238 KSE393236:KSH393238 LCA393236:LCD393238 LLW393236:LLZ393238 LVS393236:LVV393238 MFO393236:MFR393238 MPK393236:MPN393238 MZG393236:MZJ393238 NJC393236:NJF393238 NSY393236:NTB393238 OCU393236:OCX393238 OMQ393236:OMT393238 OWM393236:OWP393238 PGI393236:PGL393238 PQE393236:PQH393238 QAA393236:QAD393238 QJW393236:QJZ393238 QTS393236:QTV393238 RDO393236:RDR393238 RNK393236:RNN393238 RXG393236:RXJ393238 SHC393236:SHF393238 SQY393236:SRB393238 TAU393236:TAX393238 TKQ393236:TKT393238 TUM393236:TUP393238 UEI393236:UEL393238 UOE393236:UOH393238 UYA393236:UYD393238 VHW393236:VHZ393238 VRS393236:VRV393238 WBO393236:WBR393238 WLK393236:WLN393238 WVG393236:WVJ393238 B458772:E458774 IU458772:IX458774 SQ458772:ST458774 ACM458772:ACP458774 AMI458772:AML458774 AWE458772:AWH458774 BGA458772:BGD458774 BPW458772:BPZ458774 BZS458772:BZV458774 CJO458772:CJR458774 CTK458772:CTN458774 DDG458772:DDJ458774 DNC458772:DNF458774 DWY458772:DXB458774 EGU458772:EGX458774 EQQ458772:EQT458774 FAM458772:FAP458774 FKI458772:FKL458774 FUE458772:FUH458774 GEA458772:GED458774 GNW458772:GNZ458774 GXS458772:GXV458774 HHO458772:HHR458774 HRK458772:HRN458774 IBG458772:IBJ458774 ILC458772:ILF458774 IUY458772:IVB458774 JEU458772:JEX458774 JOQ458772:JOT458774 JYM458772:JYP458774 KII458772:KIL458774 KSE458772:KSH458774 LCA458772:LCD458774 LLW458772:LLZ458774 LVS458772:LVV458774 MFO458772:MFR458774 MPK458772:MPN458774 MZG458772:MZJ458774 NJC458772:NJF458774 NSY458772:NTB458774 OCU458772:OCX458774 OMQ458772:OMT458774 OWM458772:OWP458774 PGI458772:PGL458774 PQE458772:PQH458774 QAA458772:QAD458774 QJW458772:QJZ458774 QTS458772:QTV458774 RDO458772:RDR458774 RNK458772:RNN458774 RXG458772:RXJ458774 SHC458772:SHF458774 SQY458772:SRB458774 TAU458772:TAX458774 TKQ458772:TKT458774 TUM458772:TUP458774 UEI458772:UEL458774 UOE458772:UOH458774 UYA458772:UYD458774 VHW458772:VHZ458774 VRS458772:VRV458774 WBO458772:WBR458774 WLK458772:WLN458774 WVG458772:WVJ458774 B524308:E524310 IU524308:IX524310 SQ524308:ST524310 ACM524308:ACP524310 AMI524308:AML524310 AWE524308:AWH524310 BGA524308:BGD524310 BPW524308:BPZ524310 BZS524308:BZV524310 CJO524308:CJR524310 CTK524308:CTN524310 DDG524308:DDJ524310 DNC524308:DNF524310 DWY524308:DXB524310 EGU524308:EGX524310 EQQ524308:EQT524310 FAM524308:FAP524310 FKI524308:FKL524310 FUE524308:FUH524310 GEA524308:GED524310 GNW524308:GNZ524310 GXS524308:GXV524310 HHO524308:HHR524310 HRK524308:HRN524310 IBG524308:IBJ524310 ILC524308:ILF524310 IUY524308:IVB524310 JEU524308:JEX524310 JOQ524308:JOT524310 JYM524308:JYP524310 KII524308:KIL524310 KSE524308:KSH524310 LCA524308:LCD524310 LLW524308:LLZ524310 LVS524308:LVV524310 MFO524308:MFR524310 MPK524308:MPN524310 MZG524308:MZJ524310 NJC524308:NJF524310 NSY524308:NTB524310 OCU524308:OCX524310 OMQ524308:OMT524310 OWM524308:OWP524310 PGI524308:PGL524310 PQE524308:PQH524310 QAA524308:QAD524310 QJW524308:QJZ524310 QTS524308:QTV524310 RDO524308:RDR524310 RNK524308:RNN524310 RXG524308:RXJ524310 SHC524308:SHF524310 SQY524308:SRB524310 TAU524308:TAX524310 TKQ524308:TKT524310 TUM524308:TUP524310 UEI524308:UEL524310 UOE524308:UOH524310 UYA524308:UYD524310 VHW524308:VHZ524310 VRS524308:VRV524310 WBO524308:WBR524310 WLK524308:WLN524310 WVG524308:WVJ524310 B589844:E589846 IU589844:IX589846 SQ589844:ST589846 ACM589844:ACP589846 AMI589844:AML589846 AWE589844:AWH589846 BGA589844:BGD589846 BPW589844:BPZ589846 BZS589844:BZV589846 CJO589844:CJR589846 CTK589844:CTN589846 DDG589844:DDJ589846 DNC589844:DNF589846 DWY589844:DXB589846 EGU589844:EGX589846 EQQ589844:EQT589846 FAM589844:FAP589846 FKI589844:FKL589846 FUE589844:FUH589846 GEA589844:GED589846 GNW589844:GNZ589846 GXS589844:GXV589846 HHO589844:HHR589846 HRK589844:HRN589846 IBG589844:IBJ589846 ILC589844:ILF589846 IUY589844:IVB589846 JEU589844:JEX589846 JOQ589844:JOT589846 JYM589844:JYP589846 KII589844:KIL589846 KSE589844:KSH589846 LCA589844:LCD589846 LLW589844:LLZ589846 LVS589844:LVV589846 MFO589844:MFR589846 MPK589844:MPN589846 MZG589844:MZJ589846 NJC589844:NJF589846 NSY589844:NTB589846 OCU589844:OCX589846 OMQ589844:OMT589846 OWM589844:OWP589846 PGI589844:PGL589846 PQE589844:PQH589846 QAA589844:QAD589846 QJW589844:QJZ589846 QTS589844:QTV589846 RDO589844:RDR589846 RNK589844:RNN589846 RXG589844:RXJ589846 SHC589844:SHF589846 SQY589844:SRB589846 TAU589844:TAX589846 TKQ589844:TKT589846 TUM589844:TUP589846 UEI589844:UEL589846 UOE589844:UOH589846 UYA589844:UYD589846 VHW589844:VHZ589846 VRS589844:VRV589846 WBO589844:WBR589846 WLK589844:WLN589846 WVG589844:WVJ589846 B655380:E655382 IU655380:IX655382 SQ655380:ST655382 ACM655380:ACP655382 AMI655380:AML655382 AWE655380:AWH655382 BGA655380:BGD655382 BPW655380:BPZ655382 BZS655380:BZV655382 CJO655380:CJR655382 CTK655380:CTN655382 DDG655380:DDJ655382 DNC655380:DNF655382 DWY655380:DXB655382 EGU655380:EGX655382 EQQ655380:EQT655382 FAM655380:FAP655382 FKI655380:FKL655382 FUE655380:FUH655382 GEA655380:GED655382 GNW655380:GNZ655382 GXS655380:GXV655382 HHO655380:HHR655382 HRK655380:HRN655382 IBG655380:IBJ655382 ILC655380:ILF655382 IUY655380:IVB655382 JEU655380:JEX655382 JOQ655380:JOT655382 JYM655380:JYP655382 KII655380:KIL655382 KSE655380:KSH655382 LCA655380:LCD655382 LLW655380:LLZ655382 LVS655380:LVV655382 MFO655380:MFR655382 MPK655380:MPN655382 MZG655380:MZJ655382 NJC655380:NJF655382 NSY655380:NTB655382 OCU655380:OCX655382 OMQ655380:OMT655382 OWM655380:OWP655382 PGI655380:PGL655382 PQE655380:PQH655382 QAA655380:QAD655382 QJW655380:QJZ655382 QTS655380:QTV655382 RDO655380:RDR655382 RNK655380:RNN655382 RXG655380:RXJ655382 SHC655380:SHF655382 SQY655380:SRB655382 TAU655380:TAX655382 TKQ655380:TKT655382 TUM655380:TUP655382 UEI655380:UEL655382 UOE655380:UOH655382 UYA655380:UYD655382 VHW655380:VHZ655382 VRS655380:VRV655382 WBO655380:WBR655382 WLK655380:WLN655382 WVG655380:WVJ655382 B720916:E720918 IU720916:IX720918 SQ720916:ST720918 ACM720916:ACP720918 AMI720916:AML720918 AWE720916:AWH720918 BGA720916:BGD720918 BPW720916:BPZ720918 BZS720916:BZV720918 CJO720916:CJR720918 CTK720916:CTN720918 DDG720916:DDJ720918 DNC720916:DNF720918 DWY720916:DXB720918 EGU720916:EGX720918 EQQ720916:EQT720918 FAM720916:FAP720918 FKI720916:FKL720918 FUE720916:FUH720918 GEA720916:GED720918 GNW720916:GNZ720918 GXS720916:GXV720918 HHO720916:HHR720918 HRK720916:HRN720918 IBG720916:IBJ720918 ILC720916:ILF720918 IUY720916:IVB720918 JEU720916:JEX720918 JOQ720916:JOT720918 JYM720916:JYP720918 KII720916:KIL720918 KSE720916:KSH720918 LCA720916:LCD720918 LLW720916:LLZ720918 LVS720916:LVV720918 MFO720916:MFR720918 MPK720916:MPN720918 MZG720916:MZJ720918 NJC720916:NJF720918 NSY720916:NTB720918 OCU720916:OCX720918 OMQ720916:OMT720918 OWM720916:OWP720918 PGI720916:PGL720918 PQE720916:PQH720918 QAA720916:QAD720918 QJW720916:QJZ720918 QTS720916:QTV720918 RDO720916:RDR720918 RNK720916:RNN720918 RXG720916:RXJ720918 SHC720916:SHF720918 SQY720916:SRB720918 TAU720916:TAX720918 TKQ720916:TKT720918 TUM720916:TUP720918 UEI720916:UEL720918 UOE720916:UOH720918 UYA720916:UYD720918 VHW720916:VHZ720918 VRS720916:VRV720918 WBO720916:WBR720918 WLK720916:WLN720918 WVG720916:WVJ720918 B786452:E786454 IU786452:IX786454 SQ786452:ST786454 ACM786452:ACP786454 AMI786452:AML786454 AWE786452:AWH786454 BGA786452:BGD786454 BPW786452:BPZ786454 BZS786452:BZV786454 CJO786452:CJR786454 CTK786452:CTN786454 DDG786452:DDJ786454 DNC786452:DNF786454 DWY786452:DXB786454 EGU786452:EGX786454 EQQ786452:EQT786454 FAM786452:FAP786454 FKI786452:FKL786454 FUE786452:FUH786454 GEA786452:GED786454 GNW786452:GNZ786454 GXS786452:GXV786454 HHO786452:HHR786454 HRK786452:HRN786454 IBG786452:IBJ786454 ILC786452:ILF786454 IUY786452:IVB786454 JEU786452:JEX786454 JOQ786452:JOT786454 JYM786452:JYP786454 KII786452:KIL786454 KSE786452:KSH786454 LCA786452:LCD786454 LLW786452:LLZ786454 LVS786452:LVV786454 MFO786452:MFR786454 MPK786452:MPN786454 MZG786452:MZJ786454 NJC786452:NJF786454 NSY786452:NTB786454 OCU786452:OCX786454 OMQ786452:OMT786454 OWM786452:OWP786454 PGI786452:PGL786454 PQE786452:PQH786454 QAA786452:QAD786454 QJW786452:QJZ786454 QTS786452:QTV786454 RDO786452:RDR786454 RNK786452:RNN786454 RXG786452:RXJ786454 SHC786452:SHF786454 SQY786452:SRB786454 TAU786452:TAX786454 TKQ786452:TKT786454 TUM786452:TUP786454 UEI786452:UEL786454 UOE786452:UOH786454 UYA786452:UYD786454 VHW786452:VHZ786454 VRS786452:VRV786454 WBO786452:WBR786454 WLK786452:WLN786454 WVG786452:WVJ786454 B851988:E851990 IU851988:IX851990 SQ851988:ST851990 ACM851988:ACP851990 AMI851988:AML851990 AWE851988:AWH851990 BGA851988:BGD851990 BPW851988:BPZ851990 BZS851988:BZV851990 CJO851988:CJR851990 CTK851988:CTN851990 DDG851988:DDJ851990 DNC851988:DNF851990 DWY851988:DXB851990 EGU851988:EGX851990 EQQ851988:EQT851990 FAM851988:FAP851990 FKI851988:FKL851990 FUE851988:FUH851990 GEA851988:GED851990 GNW851988:GNZ851990 GXS851988:GXV851990 HHO851988:HHR851990 HRK851988:HRN851990 IBG851988:IBJ851990 ILC851988:ILF851990 IUY851988:IVB851990 JEU851988:JEX851990 JOQ851988:JOT851990 JYM851988:JYP851990 KII851988:KIL851990 KSE851988:KSH851990 LCA851988:LCD851990 LLW851988:LLZ851990 LVS851988:LVV851990 MFO851988:MFR851990 MPK851988:MPN851990 MZG851988:MZJ851990 NJC851988:NJF851990 NSY851988:NTB851990 OCU851988:OCX851990 OMQ851988:OMT851990 OWM851988:OWP851990 PGI851988:PGL851990 PQE851988:PQH851990 QAA851988:QAD851990 QJW851988:QJZ851990 QTS851988:QTV851990 RDO851988:RDR851990 RNK851988:RNN851990 RXG851988:RXJ851990 SHC851988:SHF851990 SQY851988:SRB851990 TAU851988:TAX851990 TKQ851988:TKT851990 TUM851988:TUP851990 UEI851988:UEL851990 UOE851988:UOH851990 UYA851988:UYD851990 VHW851988:VHZ851990 VRS851988:VRV851990 WBO851988:WBR851990 WLK851988:WLN851990 WVG851988:WVJ851990 B917524:E917526 IU917524:IX917526 SQ917524:ST917526 ACM917524:ACP917526 AMI917524:AML917526 AWE917524:AWH917526 BGA917524:BGD917526 BPW917524:BPZ917526 BZS917524:BZV917526 CJO917524:CJR917526 CTK917524:CTN917526 DDG917524:DDJ917526 DNC917524:DNF917526 DWY917524:DXB917526 EGU917524:EGX917526 EQQ917524:EQT917526 FAM917524:FAP917526 FKI917524:FKL917526 FUE917524:FUH917526 GEA917524:GED917526 GNW917524:GNZ917526 GXS917524:GXV917526 HHO917524:HHR917526 HRK917524:HRN917526 IBG917524:IBJ917526 ILC917524:ILF917526 IUY917524:IVB917526 JEU917524:JEX917526 JOQ917524:JOT917526 JYM917524:JYP917526 KII917524:KIL917526 KSE917524:KSH917526 LCA917524:LCD917526 LLW917524:LLZ917526 LVS917524:LVV917526 MFO917524:MFR917526 MPK917524:MPN917526 MZG917524:MZJ917526 NJC917524:NJF917526 NSY917524:NTB917526 OCU917524:OCX917526 OMQ917524:OMT917526 OWM917524:OWP917526 PGI917524:PGL917526 PQE917524:PQH917526 QAA917524:QAD917526 QJW917524:QJZ917526 QTS917524:QTV917526 RDO917524:RDR917526 RNK917524:RNN917526 RXG917524:RXJ917526 SHC917524:SHF917526 SQY917524:SRB917526 TAU917524:TAX917526 TKQ917524:TKT917526 TUM917524:TUP917526 UEI917524:UEL917526 UOE917524:UOH917526 UYA917524:UYD917526 VHW917524:VHZ917526 VRS917524:VRV917526 WBO917524:WBR917526 WLK917524:WLN917526 WVG917524:WVJ917526 B983060:E983062 IU983060:IX983062 SQ983060:ST983062 ACM983060:ACP983062 AMI983060:AML983062 AWE983060:AWH983062 BGA983060:BGD983062 BPW983060:BPZ983062 BZS983060:BZV983062 CJO983060:CJR983062 CTK983060:CTN983062 DDG983060:DDJ983062 DNC983060:DNF983062 DWY983060:DXB983062 EGU983060:EGX983062 EQQ983060:EQT983062 FAM983060:FAP983062 FKI983060:FKL983062 FUE983060:FUH983062 GEA983060:GED983062 GNW983060:GNZ983062 GXS983060:GXV983062 HHO983060:HHR983062 HRK983060:HRN983062 IBG983060:IBJ983062 ILC983060:ILF983062 IUY983060:IVB983062 JEU983060:JEX983062 JOQ983060:JOT983062 JYM983060:JYP983062 KII983060:KIL983062 KSE983060:KSH983062 LCA983060:LCD983062 LLW983060:LLZ983062 LVS983060:LVV983062 MFO983060:MFR983062 MPK983060:MPN983062 MZG983060:MZJ983062 NJC983060:NJF983062 NSY983060:NTB983062 OCU983060:OCX983062 OMQ983060:OMT983062 OWM983060:OWP983062 PGI983060:PGL983062 PQE983060:PQH983062 QAA983060:QAD983062 QJW983060:QJZ983062 QTS983060:QTV983062 RDO983060:RDR983062 RNK983060:RNN983062 RXG983060:RXJ983062 SHC983060:SHF983062 SQY983060:SRB983062 TAU983060:TAX983062 TKQ983060:TKT983062 TUM983060:TUP983062 UEI983060:UEL983062 UOE983060:UOH983062 UYA983060:UYD983062 VHW983060:VHZ983062 VRS983060:VRV983062 WBO983060:WBR983062 WLK983060:WLN983062 IU45:IX51 SQ45:ST51 ACM45:ACP51 AMI45:AML51 AWE45:AWH51 BGA45:BGD51 BPW45:BPZ51 BZS45:BZV51 CJO45:CJR51 CTK45:CTN51 DDG45:DDJ51 DNC45:DNF51 DWY45:DXB51 EGU45:EGX51 EQQ45:EQT51 FAM45:FAP51 FKI45:FKL51 FUE45:FUH51 GEA45:GED51 GNW45:GNZ51 GXS45:GXV51 HHO45:HHR51 HRK45:HRN51 IBG45:IBJ51 ILC45:ILF51 IUY45:IVB51 JEU45:JEX51 JOQ45:JOT51 JYM45:JYP51 KII45:KIL51 KSE45:KSH51 LCA45:LCD51 LLW45:LLZ51 LVS45:LVV51 MFO45:MFR51 MPK45:MPN51 MZG45:MZJ51 NJC45:NJF51 NSY45:NTB51 OCU45:OCX51 OMQ45:OMT51 OWM45:OWP51 PGI45:PGL51 PQE45:PQH51 QAA45:QAD51 QJW45:QJZ51 QTS45:QTV51 RDO45:RDR51 RNK45:RNN51 RXG45:RXJ51 SHC45:SHF51 SQY45:SRB51 TAU45:TAX51 TKQ45:TKT51 TUM45:TUP51 UEI45:UEL51 UOE45:UOH51 UYA45:UYD51 VHW45:VHZ51 VRS45:VRV51 WBO45:WBR51 WLK45:WLN51 WVG45:WVJ51">
      <formula1>AND((LEN(B45) &gt;3),(COUNTA(B11:E25)&gt;=2),(#REF!*100=100))</formula1>
    </dataValidation>
    <dataValidation type="custom" allowBlank="1" showInputMessage="1" showErrorMessage="1" errorTitle="قيمة خاطئة" error="لا يمكن أن يكون هدف الوحدة التنظيمية قيمة فارغة" sqref="WVG983057:WVJ983059 IU42:IX44 SQ42:ST44 ACM42:ACP44 AMI42:AML44 AWE42:AWH44 BGA42:BGD44 BPW42:BPZ44 BZS42:BZV44 CJO42:CJR44 CTK42:CTN44 DDG42:DDJ44 DNC42:DNF44 DWY42:DXB44 EGU42:EGX44 EQQ42:EQT44 FAM42:FAP44 FKI42:FKL44 FUE42:FUH44 GEA42:GED44 GNW42:GNZ44 GXS42:GXV44 HHO42:HHR44 HRK42:HRN44 IBG42:IBJ44 ILC42:ILF44 IUY42:IVB44 JEU42:JEX44 JOQ42:JOT44 JYM42:JYP44 KII42:KIL44 KSE42:KSH44 LCA42:LCD44 LLW42:LLZ44 LVS42:LVV44 MFO42:MFR44 MPK42:MPN44 MZG42:MZJ44 NJC42:NJF44 NSY42:NTB44 OCU42:OCX44 OMQ42:OMT44 OWM42:OWP44 PGI42:PGL44 PQE42:PQH44 QAA42:QAD44 QJW42:QJZ44 QTS42:QTV44 RDO42:RDR44 RNK42:RNN44 RXG42:RXJ44 SHC42:SHF44 SQY42:SRB44 TAU42:TAX44 TKQ42:TKT44 TUM42:TUP44 UEI42:UEL44 UOE42:UOH44 UYA42:UYD44 VHW42:VHZ44 VRS42:VRV44 WBO42:WBR44 WLK42:WLN44 WVG42:WVJ44 B65553:E65555 IU65553:IX65555 SQ65553:ST65555 ACM65553:ACP65555 AMI65553:AML65555 AWE65553:AWH65555 BGA65553:BGD65555 BPW65553:BPZ65555 BZS65553:BZV65555 CJO65553:CJR65555 CTK65553:CTN65555 DDG65553:DDJ65555 DNC65553:DNF65555 DWY65553:DXB65555 EGU65553:EGX65555 EQQ65553:EQT65555 FAM65553:FAP65555 FKI65553:FKL65555 FUE65553:FUH65555 GEA65553:GED65555 GNW65553:GNZ65555 GXS65553:GXV65555 HHO65553:HHR65555 HRK65553:HRN65555 IBG65553:IBJ65555 ILC65553:ILF65555 IUY65553:IVB65555 JEU65553:JEX65555 JOQ65553:JOT65555 JYM65553:JYP65555 KII65553:KIL65555 KSE65553:KSH65555 LCA65553:LCD65555 LLW65553:LLZ65555 LVS65553:LVV65555 MFO65553:MFR65555 MPK65553:MPN65555 MZG65553:MZJ65555 NJC65553:NJF65555 NSY65553:NTB65555 OCU65553:OCX65555 OMQ65553:OMT65555 OWM65553:OWP65555 PGI65553:PGL65555 PQE65553:PQH65555 QAA65553:QAD65555 QJW65553:QJZ65555 QTS65553:QTV65555 RDO65553:RDR65555 RNK65553:RNN65555 RXG65553:RXJ65555 SHC65553:SHF65555 SQY65553:SRB65555 TAU65553:TAX65555 TKQ65553:TKT65555 TUM65553:TUP65555 UEI65553:UEL65555 UOE65553:UOH65555 UYA65553:UYD65555 VHW65553:VHZ65555 VRS65553:VRV65555 WBO65553:WBR65555 WLK65553:WLN65555 WVG65553:WVJ65555 B131089:E131091 IU131089:IX131091 SQ131089:ST131091 ACM131089:ACP131091 AMI131089:AML131091 AWE131089:AWH131091 BGA131089:BGD131091 BPW131089:BPZ131091 BZS131089:BZV131091 CJO131089:CJR131091 CTK131089:CTN131091 DDG131089:DDJ131091 DNC131089:DNF131091 DWY131089:DXB131091 EGU131089:EGX131091 EQQ131089:EQT131091 FAM131089:FAP131091 FKI131089:FKL131091 FUE131089:FUH131091 GEA131089:GED131091 GNW131089:GNZ131091 GXS131089:GXV131091 HHO131089:HHR131091 HRK131089:HRN131091 IBG131089:IBJ131091 ILC131089:ILF131091 IUY131089:IVB131091 JEU131089:JEX131091 JOQ131089:JOT131091 JYM131089:JYP131091 KII131089:KIL131091 KSE131089:KSH131091 LCA131089:LCD131091 LLW131089:LLZ131091 LVS131089:LVV131091 MFO131089:MFR131091 MPK131089:MPN131091 MZG131089:MZJ131091 NJC131089:NJF131091 NSY131089:NTB131091 OCU131089:OCX131091 OMQ131089:OMT131091 OWM131089:OWP131091 PGI131089:PGL131091 PQE131089:PQH131091 QAA131089:QAD131091 QJW131089:QJZ131091 QTS131089:QTV131091 RDO131089:RDR131091 RNK131089:RNN131091 RXG131089:RXJ131091 SHC131089:SHF131091 SQY131089:SRB131091 TAU131089:TAX131091 TKQ131089:TKT131091 TUM131089:TUP131091 UEI131089:UEL131091 UOE131089:UOH131091 UYA131089:UYD131091 VHW131089:VHZ131091 VRS131089:VRV131091 WBO131089:WBR131091 WLK131089:WLN131091 WVG131089:WVJ131091 B196625:E196627 IU196625:IX196627 SQ196625:ST196627 ACM196625:ACP196627 AMI196625:AML196627 AWE196625:AWH196627 BGA196625:BGD196627 BPW196625:BPZ196627 BZS196625:BZV196627 CJO196625:CJR196627 CTK196625:CTN196627 DDG196625:DDJ196627 DNC196625:DNF196627 DWY196625:DXB196627 EGU196625:EGX196627 EQQ196625:EQT196627 FAM196625:FAP196627 FKI196625:FKL196627 FUE196625:FUH196627 GEA196625:GED196627 GNW196625:GNZ196627 GXS196625:GXV196627 HHO196625:HHR196627 HRK196625:HRN196627 IBG196625:IBJ196627 ILC196625:ILF196627 IUY196625:IVB196627 JEU196625:JEX196627 JOQ196625:JOT196627 JYM196625:JYP196627 KII196625:KIL196627 KSE196625:KSH196627 LCA196625:LCD196627 LLW196625:LLZ196627 LVS196625:LVV196627 MFO196625:MFR196627 MPK196625:MPN196627 MZG196625:MZJ196627 NJC196625:NJF196627 NSY196625:NTB196627 OCU196625:OCX196627 OMQ196625:OMT196627 OWM196625:OWP196627 PGI196625:PGL196627 PQE196625:PQH196627 QAA196625:QAD196627 QJW196625:QJZ196627 QTS196625:QTV196627 RDO196625:RDR196627 RNK196625:RNN196627 RXG196625:RXJ196627 SHC196625:SHF196627 SQY196625:SRB196627 TAU196625:TAX196627 TKQ196625:TKT196627 TUM196625:TUP196627 UEI196625:UEL196627 UOE196625:UOH196627 UYA196625:UYD196627 VHW196625:VHZ196627 VRS196625:VRV196627 WBO196625:WBR196627 WLK196625:WLN196627 WVG196625:WVJ196627 B262161:E262163 IU262161:IX262163 SQ262161:ST262163 ACM262161:ACP262163 AMI262161:AML262163 AWE262161:AWH262163 BGA262161:BGD262163 BPW262161:BPZ262163 BZS262161:BZV262163 CJO262161:CJR262163 CTK262161:CTN262163 DDG262161:DDJ262163 DNC262161:DNF262163 DWY262161:DXB262163 EGU262161:EGX262163 EQQ262161:EQT262163 FAM262161:FAP262163 FKI262161:FKL262163 FUE262161:FUH262163 GEA262161:GED262163 GNW262161:GNZ262163 GXS262161:GXV262163 HHO262161:HHR262163 HRK262161:HRN262163 IBG262161:IBJ262163 ILC262161:ILF262163 IUY262161:IVB262163 JEU262161:JEX262163 JOQ262161:JOT262163 JYM262161:JYP262163 KII262161:KIL262163 KSE262161:KSH262163 LCA262161:LCD262163 LLW262161:LLZ262163 LVS262161:LVV262163 MFO262161:MFR262163 MPK262161:MPN262163 MZG262161:MZJ262163 NJC262161:NJF262163 NSY262161:NTB262163 OCU262161:OCX262163 OMQ262161:OMT262163 OWM262161:OWP262163 PGI262161:PGL262163 PQE262161:PQH262163 QAA262161:QAD262163 QJW262161:QJZ262163 QTS262161:QTV262163 RDO262161:RDR262163 RNK262161:RNN262163 RXG262161:RXJ262163 SHC262161:SHF262163 SQY262161:SRB262163 TAU262161:TAX262163 TKQ262161:TKT262163 TUM262161:TUP262163 UEI262161:UEL262163 UOE262161:UOH262163 UYA262161:UYD262163 VHW262161:VHZ262163 VRS262161:VRV262163 WBO262161:WBR262163 WLK262161:WLN262163 WVG262161:WVJ262163 B327697:E327699 IU327697:IX327699 SQ327697:ST327699 ACM327697:ACP327699 AMI327697:AML327699 AWE327697:AWH327699 BGA327697:BGD327699 BPW327697:BPZ327699 BZS327697:BZV327699 CJO327697:CJR327699 CTK327697:CTN327699 DDG327697:DDJ327699 DNC327697:DNF327699 DWY327697:DXB327699 EGU327697:EGX327699 EQQ327697:EQT327699 FAM327697:FAP327699 FKI327697:FKL327699 FUE327697:FUH327699 GEA327697:GED327699 GNW327697:GNZ327699 GXS327697:GXV327699 HHO327697:HHR327699 HRK327697:HRN327699 IBG327697:IBJ327699 ILC327697:ILF327699 IUY327697:IVB327699 JEU327697:JEX327699 JOQ327697:JOT327699 JYM327697:JYP327699 KII327697:KIL327699 KSE327697:KSH327699 LCA327697:LCD327699 LLW327697:LLZ327699 LVS327697:LVV327699 MFO327697:MFR327699 MPK327697:MPN327699 MZG327697:MZJ327699 NJC327697:NJF327699 NSY327697:NTB327699 OCU327697:OCX327699 OMQ327697:OMT327699 OWM327697:OWP327699 PGI327697:PGL327699 PQE327697:PQH327699 QAA327697:QAD327699 QJW327697:QJZ327699 QTS327697:QTV327699 RDO327697:RDR327699 RNK327697:RNN327699 RXG327697:RXJ327699 SHC327697:SHF327699 SQY327697:SRB327699 TAU327697:TAX327699 TKQ327697:TKT327699 TUM327697:TUP327699 UEI327697:UEL327699 UOE327697:UOH327699 UYA327697:UYD327699 VHW327697:VHZ327699 VRS327697:VRV327699 WBO327697:WBR327699 WLK327697:WLN327699 WVG327697:WVJ327699 B393233:E393235 IU393233:IX393235 SQ393233:ST393235 ACM393233:ACP393235 AMI393233:AML393235 AWE393233:AWH393235 BGA393233:BGD393235 BPW393233:BPZ393235 BZS393233:BZV393235 CJO393233:CJR393235 CTK393233:CTN393235 DDG393233:DDJ393235 DNC393233:DNF393235 DWY393233:DXB393235 EGU393233:EGX393235 EQQ393233:EQT393235 FAM393233:FAP393235 FKI393233:FKL393235 FUE393233:FUH393235 GEA393233:GED393235 GNW393233:GNZ393235 GXS393233:GXV393235 HHO393233:HHR393235 HRK393233:HRN393235 IBG393233:IBJ393235 ILC393233:ILF393235 IUY393233:IVB393235 JEU393233:JEX393235 JOQ393233:JOT393235 JYM393233:JYP393235 KII393233:KIL393235 KSE393233:KSH393235 LCA393233:LCD393235 LLW393233:LLZ393235 LVS393233:LVV393235 MFO393233:MFR393235 MPK393233:MPN393235 MZG393233:MZJ393235 NJC393233:NJF393235 NSY393233:NTB393235 OCU393233:OCX393235 OMQ393233:OMT393235 OWM393233:OWP393235 PGI393233:PGL393235 PQE393233:PQH393235 QAA393233:QAD393235 QJW393233:QJZ393235 QTS393233:QTV393235 RDO393233:RDR393235 RNK393233:RNN393235 RXG393233:RXJ393235 SHC393233:SHF393235 SQY393233:SRB393235 TAU393233:TAX393235 TKQ393233:TKT393235 TUM393233:TUP393235 UEI393233:UEL393235 UOE393233:UOH393235 UYA393233:UYD393235 VHW393233:VHZ393235 VRS393233:VRV393235 WBO393233:WBR393235 WLK393233:WLN393235 WVG393233:WVJ393235 B458769:E458771 IU458769:IX458771 SQ458769:ST458771 ACM458769:ACP458771 AMI458769:AML458771 AWE458769:AWH458771 BGA458769:BGD458771 BPW458769:BPZ458771 BZS458769:BZV458771 CJO458769:CJR458771 CTK458769:CTN458771 DDG458769:DDJ458771 DNC458769:DNF458771 DWY458769:DXB458771 EGU458769:EGX458771 EQQ458769:EQT458771 FAM458769:FAP458771 FKI458769:FKL458771 FUE458769:FUH458771 GEA458769:GED458771 GNW458769:GNZ458771 GXS458769:GXV458771 HHO458769:HHR458771 HRK458769:HRN458771 IBG458769:IBJ458771 ILC458769:ILF458771 IUY458769:IVB458771 JEU458769:JEX458771 JOQ458769:JOT458771 JYM458769:JYP458771 KII458769:KIL458771 KSE458769:KSH458771 LCA458769:LCD458771 LLW458769:LLZ458771 LVS458769:LVV458771 MFO458769:MFR458771 MPK458769:MPN458771 MZG458769:MZJ458771 NJC458769:NJF458771 NSY458769:NTB458771 OCU458769:OCX458771 OMQ458769:OMT458771 OWM458769:OWP458771 PGI458769:PGL458771 PQE458769:PQH458771 QAA458769:QAD458771 QJW458769:QJZ458771 QTS458769:QTV458771 RDO458769:RDR458771 RNK458769:RNN458771 RXG458769:RXJ458771 SHC458769:SHF458771 SQY458769:SRB458771 TAU458769:TAX458771 TKQ458769:TKT458771 TUM458769:TUP458771 UEI458769:UEL458771 UOE458769:UOH458771 UYA458769:UYD458771 VHW458769:VHZ458771 VRS458769:VRV458771 WBO458769:WBR458771 WLK458769:WLN458771 WVG458769:WVJ458771 B524305:E524307 IU524305:IX524307 SQ524305:ST524307 ACM524305:ACP524307 AMI524305:AML524307 AWE524305:AWH524307 BGA524305:BGD524307 BPW524305:BPZ524307 BZS524305:BZV524307 CJO524305:CJR524307 CTK524305:CTN524307 DDG524305:DDJ524307 DNC524305:DNF524307 DWY524305:DXB524307 EGU524305:EGX524307 EQQ524305:EQT524307 FAM524305:FAP524307 FKI524305:FKL524307 FUE524305:FUH524307 GEA524305:GED524307 GNW524305:GNZ524307 GXS524305:GXV524307 HHO524305:HHR524307 HRK524305:HRN524307 IBG524305:IBJ524307 ILC524305:ILF524307 IUY524305:IVB524307 JEU524305:JEX524307 JOQ524305:JOT524307 JYM524305:JYP524307 KII524305:KIL524307 KSE524305:KSH524307 LCA524305:LCD524307 LLW524305:LLZ524307 LVS524305:LVV524307 MFO524305:MFR524307 MPK524305:MPN524307 MZG524305:MZJ524307 NJC524305:NJF524307 NSY524305:NTB524307 OCU524305:OCX524307 OMQ524305:OMT524307 OWM524305:OWP524307 PGI524305:PGL524307 PQE524305:PQH524307 QAA524305:QAD524307 QJW524305:QJZ524307 QTS524305:QTV524307 RDO524305:RDR524307 RNK524305:RNN524307 RXG524305:RXJ524307 SHC524305:SHF524307 SQY524305:SRB524307 TAU524305:TAX524307 TKQ524305:TKT524307 TUM524305:TUP524307 UEI524305:UEL524307 UOE524305:UOH524307 UYA524305:UYD524307 VHW524305:VHZ524307 VRS524305:VRV524307 WBO524305:WBR524307 WLK524305:WLN524307 WVG524305:WVJ524307 B589841:E589843 IU589841:IX589843 SQ589841:ST589843 ACM589841:ACP589843 AMI589841:AML589843 AWE589841:AWH589843 BGA589841:BGD589843 BPW589841:BPZ589843 BZS589841:BZV589843 CJO589841:CJR589843 CTK589841:CTN589843 DDG589841:DDJ589843 DNC589841:DNF589843 DWY589841:DXB589843 EGU589841:EGX589843 EQQ589841:EQT589843 FAM589841:FAP589843 FKI589841:FKL589843 FUE589841:FUH589843 GEA589841:GED589843 GNW589841:GNZ589843 GXS589841:GXV589843 HHO589841:HHR589843 HRK589841:HRN589843 IBG589841:IBJ589843 ILC589841:ILF589843 IUY589841:IVB589843 JEU589841:JEX589843 JOQ589841:JOT589843 JYM589841:JYP589843 KII589841:KIL589843 KSE589841:KSH589843 LCA589841:LCD589843 LLW589841:LLZ589843 LVS589841:LVV589843 MFO589841:MFR589843 MPK589841:MPN589843 MZG589841:MZJ589843 NJC589841:NJF589843 NSY589841:NTB589843 OCU589841:OCX589843 OMQ589841:OMT589843 OWM589841:OWP589843 PGI589841:PGL589843 PQE589841:PQH589843 QAA589841:QAD589843 QJW589841:QJZ589843 QTS589841:QTV589843 RDO589841:RDR589843 RNK589841:RNN589843 RXG589841:RXJ589843 SHC589841:SHF589843 SQY589841:SRB589843 TAU589841:TAX589843 TKQ589841:TKT589843 TUM589841:TUP589843 UEI589841:UEL589843 UOE589841:UOH589843 UYA589841:UYD589843 VHW589841:VHZ589843 VRS589841:VRV589843 WBO589841:WBR589843 WLK589841:WLN589843 WVG589841:WVJ589843 B655377:E655379 IU655377:IX655379 SQ655377:ST655379 ACM655377:ACP655379 AMI655377:AML655379 AWE655377:AWH655379 BGA655377:BGD655379 BPW655377:BPZ655379 BZS655377:BZV655379 CJO655377:CJR655379 CTK655377:CTN655379 DDG655377:DDJ655379 DNC655377:DNF655379 DWY655377:DXB655379 EGU655377:EGX655379 EQQ655377:EQT655379 FAM655377:FAP655379 FKI655377:FKL655379 FUE655377:FUH655379 GEA655377:GED655379 GNW655377:GNZ655379 GXS655377:GXV655379 HHO655377:HHR655379 HRK655377:HRN655379 IBG655377:IBJ655379 ILC655377:ILF655379 IUY655377:IVB655379 JEU655377:JEX655379 JOQ655377:JOT655379 JYM655377:JYP655379 KII655377:KIL655379 KSE655377:KSH655379 LCA655377:LCD655379 LLW655377:LLZ655379 LVS655377:LVV655379 MFO655377:MFR655379 MPK655377:MPN655379 MZG655377:MZJ655379 NJC655377:NJF655379 NSY655377:NTB655379 OCU655377:OCX655379 OMQ655377:OMT655379 OWM655377:OWP655379 PGI655377:PGL655379 PQE655377:PQH655379 QAA655377:QAD655379 QJW655377:QJZ655379 QTS655377:QTV655379 RDO655377:RDR655379 RNK655377:RNN655379 RXG655377:RXJ655379 SHC655377:SHF655379 SQY655377:SRB655379 TAU655377:TAX655379 TKQ655377:TKT655379 TUM655377:TUP655379 UEI655377:UEL655379 UOE655377:UOH655379 UYA655377:UYD655379 VHW655377:VHZ655379 VRS655377:VRV655379 WBO655377:WBR655379 WLK655377:WLN655379 WVG655377:WVJ655379 B720913:E720915 IU720913:IX720915 SQ720913:ST720915 ACM720913:ACP720915 AMI720913:AML720915 AWE720913:AWH720915 BGA720913:BGD720915 BPW720913:BPZ720915 BZS720913:BZV720915 CJO720913:CJR720915 CTK720913:CTN720915 DDG720913:DDJ720915 DNC720913:DNF720915 DWY720913:DXB720915 EGU720913:EGX720915 EQQ720913:EQT720915 FAM720913:FAP720915 FKI720913:FKL720915 FUE720913:FUH720915 GEA720913:GED720915 GNW720913:GNZ720915 GXS720913:GXV720915 HHO720913:HHR720915 HRK720913:HRN720915 IBG720913:IBJ720915 ILC720913:ILF720915 IUY720913:IVB720915 JEU720913:JEX720915 JOQ720913:JOT720915 JYM720913:JYP720915 KII720913:KIL720915 KSE720913:KSH720915 LCA720913:LCD720915 LLW720913:LLZ720915 LVS720913:LVV720915 MFO720913:MFR720915 MPK720913:MPN720915 MZG720913:MZJ720915 NJC720913:NJF720915 NSY720913:NTB720915 OCU720913:OCX720915 OMQ720913:OMT720915 OWM720913:OWP720915 PGI720913:PGL720915 PQE720913:PQH720915 QAA720913:QAD720915 QJW720913:QJZ720915 QTS720913:QTV720915 RDO720913:RDR720915 RNK720913:RNN720915 RXG720913:RXJ720915 SHC720913:SHF720915 SQY720913:SRB720915 TAU720913:TAX720915 TKQ720913:TKT720915 TUM720913:TUP720915 UEI720913:UEL720915 UOE720913:UOH720915 UYA720913:UYD720915 VHW720913:VHZ720915 VRS720913:VRV720915 WBO720913:WBR720915 WLK720913:WLN720915 WVG720913:WVJ720915 B786449:E786451 IU786449:IX786451 SQ786449:ST786451 ACM786449:ACP786451 AMI786449:AML786451 AWE786449:AWH786451 BGA786449:BGD786451 BPW786449:BPZ786451 BZS786449:BZV786451 CJO786449:CJR786451 CTK786449:CTN786451 DDG786449:DDJ786451 DNC786449:DNF786451 DWY786449:DXB786451 EGU786449:EGX786451 EQQ786449:EQT786451 FAM786449:FAP786451 FKI786449:FKL786451 FUE786449:FUH786451 GEA786449:GED786451 GNW786449:GNZ786451 GXS786449:GXV786451 HHO786449:HHR786451 HRK786449:HRN786451 IBG786449:IBJ786451 ILC786449:ILF786451 IUY786449:IVB786451 JEU786449:JEX786451 JOQ786449:JOT786451 JYM786449:JYP786451 KII786449:KIL786451 KSE786449:KSH786451 LCA786449:LCD786451 LLW786449:LLZ786451 LVS786449:LVV786451 MFO786449:MFR786451 MPK786449:MPN786451 MZG786449:MZJ786451 NJC786449:NJF786451 NSY786449:NTB786451 OCU786449:OCX786451 OMQ786449:OMT786451 OWM786449:OWP786451 PGI786449:PGL786451 PQE786449:PQH786451 QAA786449:QAD786451 QJW786449:QJZ786451 QTS786449:QTV786451 RDO786449:RDR786451 RNK786449:RNN786451 RXG786449:RXJ786451 SHC786449:SHF786451 SQY786449:SRB786451 TAU786449:TAX786451 TKQ786449:TKT786451 TUM786449:TUP786451 UEI786449:UEL786451 UOE786449:UOH786451 UYA786449:UYD786451 VHW786449:VHZ786451 VRS786449:VRV786451 WBO786449:WBR786451 WLK786449:WLN786451 WVG786449:WVJ786451 B851985:E851987 IU851985:IX851987 SQ851985:ST851987 ACM851985:ACP851987 AMI851985:AML851987 AWE851985:AWH851987 BGA851985:BGD851987 BPW851985:BPZ851987 BZS851985:BZV851987 CJO851985:CJR851987 CTK851985:CTN851987 DDG851985:DDJ851987 DNC851985:DNF851987 DWY851985:DXB851987 EGU851985:EGX851987 EQQ851985:EQT851987 FAM851985:FAP851987 FKI851985:FKL851987 FUE851985:FUH851987 GEA851985:GED851987 GNW851985:GNZ851987 GXS851985:GXV851987 HHO851985:HHR851987 HRK851985:HRN851987 IBG851985:IBJ851987 ILC851985:ILF851987 IUY851985:IVB851987 JEU851985:JEX851987 JOQ851985:JOT851987 JYM851985:JYP851987 KII851985:KIL851987 KSE851985:KSH851987 LCA851985:LCD851987 LLW851985:LLZ851987 LVS851985:LVV851987 MFO851985:MFR851987 MPK851985:MPN851987 MZG851985:MZJ851987 NJC851985:NJF851987 NSY851985:NTB851987 OCU851985:OCX851987 OMQ851985:OMT851987 OWM851985:OWP851987 PGI851985:PGL851987 PQE851985:PQH851987 QAA851985:QAD851987 QJW851985:QJZ851987 QTS851985:QTV851987 RDO851985:RDR851987 RNK851985:RNN851987 RXG851985:RXJ851987 SHC851985:SHF851987 SQY851985:SRB851987 TAU851985:TAX851987 TKQ851985:TKT851987 TUM851985:TUP851987 UEI851985:UEL851987 UOE851985:UOH851987 UYA851985:UYD851987 VHW851985:VHZ851987 VRS851985:VRV851987 WBO851985:WBR851987 WLK851985:WLN851987 WVG851985:WVJ851987 B917521:E917523 IU917521:IX917523 SQ917521:ST917523 ACM917521:ACP917523 AMI917521:AML917523 AWE917521:AWH917523 BGA917521:BGD917523 BPW917521:BPZ917523 BZS917521:BZV917523 CJO917521:CJR917523 CTK917521:CTN917523 DDG917521:DDJ917523 DNC917521:DNF917523 DWY917521:DXB917523 EGU917521:EGX917523 EQQ917521:EQT917523 FAM917521:FAP917523 FKI917521:FKL917523 FUE917521:FUH917523 GEA917521:GED917523 GNW917521:GNZ917523 GXS917521:GXV917523 HHO917521:HHR917523 HRK917521:HRN917523 IBG917521:IBJ917523 ILC917521:ILF917523 IUY917521:IVB917523 JEU917521:JEX917523 JOQ917521:JOT917523 JYM917521:JYP917523 KII917521:KIL917523 KSE917521:KSH917523 LCA917521:LCD917523 LLW917521:LLZ917523 LVS917521:LVV917523 MFO917521:MFR917523 MPK917521:MPN917523 MZG917521:MZJ917523 NJC917521:NJF917523 NSY917521:NTB917523 OCU917521:OCX917523 OMQ917521:OMT917523 OWM917521:OWP917523 PGI917521:PGL917523 PQE917521:PQH917523 QAA917521:QAD917523 QJW917521:QJZ917523 QTS917521:QTV917523 RDO917521:RDR917523 RNK917521:RNN917523 RXG917521:RXJ917523 SHC917521:SHF917523 SQY917521:SRB917523 TAU917521:TAX917523 TKQ917521:TKT917523 TUM917521:TUP917523 UEI917521:UEL917523 UOE917521:UOH917523 UYA917521:UYD917523 VHW917521:VHZ917523 VRS917521:VRV917523 WBO917521:WBR917523 WLK917521:WLN917523 WVG917521:WVJ917523 B983057:E983059 IU983057:IX983059 SQ983057:ST983059 ACM983057:ACP983059 AMI983057:AML983059 AWE983057:AWH983059 BGA983057:BGD983059 BPW983057:BPZ983059 BZS983057:BZV983059 CJO983057:CJR983059 CTK983057:CTN983059 DDG983057:DDJ983059 DNC983057:DNF983059 DWY983057:DXB983059 EGU983057:EGX983059 EQQ983057:EQT983059 FAM983057:FAP983059 FKI983057:FKL983059 FUE983057:FUH983059 GEA983057:GED983059 GNW983057:GNZ983059 GXS983057:GXV983059 HHO983057:HHR983059 HRK983057:HRN983059 IBG983057:IBJ983059 ILC983057:ILF983059 IUY983057:IVB983059 JEU983057:JEX983059 JOQ983057:JOT983059 JYM983057:JYP983059 KII983057:KIL983059 KSE983057:KSH983059 LCA983057:LCD983059 LLW983057:LLZ983059 LVS983057:LVV983059 MFO983057:MFR983059 MPK983057:MPN983059 MZG983057:MZJ983059 NJC983057:NJF983059 NSY983057:NTB983059 OCU983057:OCX983059 OMQ983057:OMT983059 OWM983057:OWP983059 PGI983057:PGL983059 PQE983057:PQH983059 QAA983057:QAD983059 QJW983057:QJZ983059 QTS983057:QTV983059 RDO983057:RDR983059 RNK983057:RNN983059 RXG983057:RXJ983059 SHC983057:SHF983059 SQY983057:SRB983059 TAU983057:TAX983059 TKQ983057:TKT983059 TUM983057:TUP983059 UEI983057:UEL983059 UOE983057:UOH983059 UYA983057:UYD983059 VHW983057:VHZ983059 VRS983057:VRV983059 WBO983057:WBR983059 WLK983057:WLN983059">
      <formula1>AND((LEN(B42) &gt;3),(COUNTA(B11:E25)&gt;=2),(#REF!*100=100))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54:WVJ983056 IU39:IX41 SQ39:ST41 ACM39:ACP41 AMI39:AML41 AWE39:AWH41 BGA39:BGD41 BPW39:BPZ41 BZS39:BZV41 CJO39:CJR41 CTK39:CTN41 DDG39:DDJ41 DNC39:DNF41 DWY39:DXB41 EGU39:EGX41 EQQ39:EQT41 FAM39:FAP41 FKI39:FKL41 FUE39:FUH41 GEA39:GED41 GNW39:GNZ41 GXS39:GXV41 HHO39:HHR41 HRK39:HRN41 IBG39:IBJ41 ILC39:ILF41 IUY39:IVB41 JEU39:JEX41 JOQ39:JOT41 JYM39:JYP41 KII39:KIL41 KSE39:KSH41 LCA39:LCD41 LLW39:LLZ41 LVS39:LVV41 MFO39:MFR41 MPK39:MPN41 MZG39:MZJ41 NJC39:NJF41 NSY39:NTB41 OCU39:OCX41 OMQ39:OMT41 OWM39:OWP41 PGI39:PGL41 PQE39:PQH41 QAA39:QAD41 QJW39:QJZ41 QTS39:QTV41 RDO39:RDR41 RNK39:RNN41 RXG39:RXJ41 SHC39:SHF41 SQY39:SRB41 TAU39:TAX41 TKQ39:TKT41 TUM39:TUP41 UEI39:UEL41 UOE39:UOH41 UYA39:UYD41 VHW39:VHZ41 VRS39:VRV41 WBO39:WBR41 WLK39:WLN41 WVG39:WVJ41 B65550:E65552 IU65550:IX65552 SQ65550:ST65552 ACM65550:ACP65552 AMI65550:AML65552 AWE65550:AWH65552 BGA65550:BGD65552 BPW65550:BPZ65552 BZS65550:BZV65552 CJO65550:CJR65552 CTK65550:CTN65552 DDG65550:DDJ65552 DNC65550:DNF65552 DWY65550:DXB65552 EGU65550:EGX65552 EQQ65550:EQT65552 FAM65550:FAP65552 FKI65550:FKL65552 FUE65550:FUH65552 GEA65550:GED65552 GNW65550:GNZ65552 GXS65550:GXV65552 HHO65550:HHR65552 HRK65550:HRN65552 IBG65550:IBJ65552 ILC65550:ILF65552 IUY65550:IVB65552 JEU65550:JEX65552 JOQ65550:JOT65552 JYM65550:JYP65552 KII65550:KIL65552 KSE65550:KSH65552 LCA65550:LCD65552 LLW65550:LLZ65552 LVS65550:LVV65552 MFO65550:MFR65552 MPK65550:MPN65552 MZG65550:MZJ65552 NJC65550:NJF65552 NSY65550:NTB65552 OCU65550:OCX65552 OMQ65550:OMT65552 OWM65550:OWP65552 PGI65550:PGL65552 PQE65550:PQH65552 QAA65550:QAD65552 QJW65550:QJZ65552 QTS65550:QTV65552 RDO65550:RDR65552 RNK65550:RNN65552 RXG65550:RXJ65552 SHC65550:SHF65552 SQY65550:SRB65552 TAU65550:TAX65552 TKQ65550:TKT65552 TUM65550:TUP65552 UEI65550:UEL65552 UOE65550:UOH65552 UYA65550:UYD65552 VHW65550:VHZ65552 VRS65550:VRV65552 WBO65550:WBR65552 WLK65550:WLN65552 WVG65550:WVJ65552 B131086:E131088 IU131086:IX131088 SQ131086:ST131088 ACM131086:ACP131088 AMI131086:AML131088 AWE131086:AWH131088 BGA131086:BGD131088 BPW131086:BPZ131088 BZS131086:BZV131088 CJO131086:CJR131088 CTK131086:CTN131088 DDG131086:DDJ131088 DNC131086:DNF131088 DWY131086:DXB131088 EGU131086:EGX131088 EQQ131086:EQT131088 FAM131086:FAP131088 FKI131086:FKL131088 FUE131086:FUH131088 GEA131086:GED131088 GNW131086:GNZ131088 GXS131086:GXV131088 HHO131086:HHR131088 HRK131086:HRN131088 IBG131086:IBJ131088 ILC131086:ILF131088 IUY131086:IVB131088 JEU131086:JEX131088 JOQ131086:JOT131088 JYM131086:JYP131088 KII131086:KIL131088 KSE131086:KSH131088 LCA131086:LCD131088 LLW131086:LLZ131088 LVS131086:LVV131088 MFO131086:MFR131088 MPK131086:MPN131088 MZG131086:MZJ131088 NJC131086:NJF131088 NSY131086:NTB131088 OCU131086:OCX131088 OMQ131086:OMT131088 OWM131086:OWP131088 PGI131086:PGL131088 PQE131086:PQH131088 QAA131086:QAD131088 QJW131086:QJZ131088 QTS131086:QTV131088 RDO131086:RDR131088 RNK131086:RNN131088 RXG131086:RXJ131088 SHC131086:SHF131088 SQY131086:SRB131088 TAU131086:TAX131088 TKQ131086:TKT131088 TUM131086:TUP131088 UEI131086:UEL131088 UOE131086:UOH131088 UYA131086:UYD131088 VHW131086:VHZ131088 VRS131086:VRV131088 WBO131086:WBR131088 WLK131086:WLN131088 WVG131086:WVJ131088 B196622:E196624 IU196622:IX196624 SQ196622:ST196624 ACM196622:ACP196624 AMI196622:AML196624 AWE196622:AWH196624 BGA196622:BGD196624 BPW196622:BPZ196624 BZS196622:BZV196624 CJO196622:CJR196624 CTK196622:CTN196624 DDG196622:DDJ196624 DNC196622:DNF196624 DWY196622:DXB196624 EGU196622:EGX196624 EQQ196622:EQT196624 FAM196622:FAP196624 FKI196622:FKL196624 FUE196622:FUH196624 GEA196622:GED196624 GNW196622:GNZ196624 GXS196622:GXV196624 HHO196622:HHR196624 HRK196622:HRN196624 IBG196622:IBJ196624 ILC196622:ILF196624 IUY196622:IVB196624 JEU196622:JEX196624 JOQ196622:JOT196624 JYM196622:JYP196624 KII196622:KIL196624 KSE196622:KSH196624 LCA196622:LCD196624 LLW196622:LLZ196624 LVS196622:LVV196624 MFO196622:MFR196624 MPK196622:MPN196624 MZG196622:MZJ196624 NJC196622:NJF196624 NSY196622:NTB196624 OCU196622:OCX196624 OMQ196622:OMT196624 OWM196622:OWP196624 PGI196622:PGL196624 PQE196622:PQH196624 QAA196622:QAD196624 QJW196622:QJZ196624 QTS196622:QTV196624 RDO196622:RDR196624 RNK196622:RNN196624 RXG196622:RXJ196624 SHC196622:SHF196624 SQY196622:SRB196624 TAU196622:TAX196624 TKQ196622:TKT196624 TUM196622:TUP196624 UEI196622:UEL196624 UOE196622:UOH196624 UYA196622:UYD196624 VHW196622:VHZ196624 VRS196622:VRV196624 WBO196622:WBR196624 WLK196622:WLN196624 WVG196622:WVJ196624 B262158:E262160 IU262158:IX262160 SQ262158:ST262160 ACM262158:ACP262160 AMI262158:AML262160 AWE262158:AWH262160 BGA262158:BGD262160 BPW262158:BPZ262160 BZS262158:BZV262160 CJO262158:CJR262160 CTK262158:CTN262160 DDG262158:DDJ262160 DNC262158:DNF262160 DWY262158:DXB262160 EGU262158:EGX262160 EQQ262158:EQT262160 FAM262158:FAP262160 FKI262158:FKL262160 FUE262158:FUH262160 GEA262158:GED262160 GNW262158:GNZ262160 GXS262158:GXV262160 HHO262158:HHR262160 HRK262158:HRN262160 IBG262158:IBJ262160 ILC262158:ILF262160 IUY262158:IVB262160 JEU262158:JEX262160 JOQ262158:JOT262160 JYM262158:JYP262160 KII262158:KIL262160 KSE262158:KSH262160 LCA262158:LCD262160 LLW262158:LLZ262160 LVS262158:LVV262160 MFO262158:MFR262160 MPK262158:MPN262160 MZG262158:MZJ262160 NJC262158:NJF262160 NSY262158:NTB262160 OCU262158:OCX262160 OMQ262158:OMT262160 OWM262158:OWP262160 PGI262158:PGL262160 PQE262158:PQH262160 QAA262158:QAD262160 QJW262158:QJZ262160 QTS262158:QTV262160 RDO262158:RDR262160 RNK262158:RNN262160 RXG262158:RXJ262160 SHC262158:SHF262160 SQY262158:SRB262160 TAU262158:TAX262160 TKQ262158:TKT262160 TUM262158:TUP262160 UEI262158:UEL262160 UOE262158:UOH262160 UYA262158:UYD262160 VHW262158:VHZ262160 VRS262158:VRV262160 WBO262158:WBR262160 WLK262158:WLN262160 WVG262158:WVJ262160 B327694:E327696 IU327694:IX327696 SQ327694:ST327696 ACM327694:ACP327696 AMI327694:AML327696 AWE327694:AWH327696 BGA327694:BGD327696 BPW327694:BPZ327696 BZS327694:BZV327696 CJO327694:CJR327696 CTK327694:CTN327696 DDG327694:DDJ327696 DNC327694:DNF327696 DWY327694:DXB327696 EGU327694:EGX327696 EQQ327694:EQT327696 FAM327694:FAP327696 FKI327694:FKL327696 FUE327694:FUH327696 GEA327694:GED327696 GNW327694:GNZ327696 GXS327694:GXV327696 HHO327694:HHR327696 HRK327694:HRN327696 IBG327694:IBJ327696 ILC327694:ILF327696 IUY327694:IVB327696 JEU327694:JEX327696 JOQ327694:JOT327696 JYM327694:JYP327696 KII327694:KIL327696 KSE327694:KSH327696 LCA327694:LCD327696 LLW327694:LLZ327696 LVS327694:LVV327696 MFO327694:MFR327696 MPK327694:MPN327696 MZG327694:MZJ327696 NJC327694:NJF327696 NSY327694:NTB327696 OCU327694:OCX327696 OMQ327694:OMT327696 OWM327694:OWP327696 PGI327694:PGL327696 PQE327694:PQH327696 QAA327694:QAD327696 QJW327694:QJZ327696 QTS327694:QTV327696 RDO327694:RDR327696 RNK327694:RNN327696 RXG327694:RXJ327696 SHC327694:SHF327696 SQY327694:SRB327696 TAU327694:TAX327696 TKQ327694:TKT327696 TUM327694:TUP327696 UEI327694:UEL327696 UOE327694:UOH327696 UYA327694:UYD327696 VHW327694:VHZ327696 VRS327694:VRV327696 WBO327694:WBR327696 WLK327694:WLN327696 WVG327694:WVJ327696 B393230:E393232 IU393230:IX393232 SQ393230:ST393232 ACM393230:ACP393232 AMI393230:AML393232 AWE393230:AWH393232 BGA393230:BGD393232 BPW393230:BPZ393232 BZS393230:BZV393232 CJO393230:CJR393232 CTK393230:CTN393232 DDG393230:DDJ393232 DNC393230:DNF393232 DWY393230:DXB393232 EGU393230:EGX393232 EQQ393230:EQT393232 FAM393230:FAP393232 FKI393230:FKL393232 FUE393230:FUH393232 GEA393230:GED393232 GNW393230:GNZ393232 GXS393230:GXV393232 HHO393230:HHR393232 HRK393230:HRN393232 IBG393230:IBJ393232 ILC393230:ILF393232 IUY393230:IVB393232 JEU393230:JEX393232 JOQ393230:JOT393232 JYM393230:JYP393232 KII393230:KIL393232 KSE393230:KSH393232 LCA393230:LCD393232 LLW393230:LLZ393232 LVS393230:LVV393232 MFO393230:MFR393232 MPK393230:MPN393232 MZG393230:MZJ393232 NJC393230:NJF393232 NSY393230:NTB393232 OCU393230:OCX393232 OMQ393230:OMT393232 OWM393230:OWP393232 PGI393230:PGL393232 PQE393230:PQH393232 QAA393230:QAD393232 QJW393230:QJZ393232 QTS393230:QTV393232 RDO393230:RDR393232 RNK393230:RNN393232 RXG393230:RXJ393232 SHC393230:SHF393232 SQY393230:SRB393232 TAU393230:TAX393232 TKQ393230:TKT393232 TUM393230:TUP393232 UEI393230:UEL393232 UOE393230:UOH393232 UYA393230:UYD393232 VHW393230:VHZ393232 VRS393230:VRV393232 WBO393230:WBR393232 WLK393230:WLN393232 WVG393230:WVJ393232 B458766:E458768 IU458766:IX458768 SQ458766:ST458768 ACM458766:ACP458768 AMI458766:AML458768 AWE458766:AWH458768 BGA458766:BGD458768 BPW458766:BPZ458768 BZS458766:BZV458768 CJO458766:CJR458768 CTK458766:CTN458768 DDG458766:DDJ458768 DNC458766:DNF458768 DWY458766:DXB458768 EGU458766:EGX458768 EQQ458766:EQT458768 FAM458766:FAP458768 FKI458766:FKL458768 FUE458766:FUH458768 GEA458766:GED458768 GNW458766:GNZ458768 GXS458766:GXV458768 HHO458766:HHR458768 HRK458766:HRN458768 IBG458766:IBJ458768 ILC458766:ILF458768 IUY458766:IVB458768 JEU458766:JEX458768 JOQ458766:JOT458768 JYM458766:JYP458768 KII458766:KIL458768 KSE458766:KSH458768 LCA458766:LCD458768 LLW458766:LLZ458768 LVS458766:LVV458768 MFO458766:MFR458768 MPK458766:MPN458768 MZG458766:MZJ458768 NJC458766:NJF458768 NSY458766:NTB458768 OCU458766:OCX458768 OMQ458766:OMT458768 OWM458766:OWP458768 PGI458766:PGL458768 PQE458766:PQH458768 QAA458766:QAD458768 QJW458766:QJZ458768 QTS458766:QTV458768 RDO458766:RDR458768 RNK458766:RNN458768 RXG458766:RXJ458768 SHC458766:SHF458768 SQY458766:SRB458768 TAU458766:TAX458768 TKQ458766:TKT458768 TUM458766:TUP458768 UEI458766:UEL458768 UOE458766:UOH458768 UYA458766:UYD458768 VHW458766:VHZ458768 VRS458766:VRV458768 WBO458766:WBR458768 WLK458766:WLN458768 WVG458766:WVJ458768 B524302:E524304 IU524302:IX524304 SQ524302:ST524304 ACM524302:ACP524304 AMI524302:AML524304 AWE524302:AWH524304 BGA524302:BGD524304 BPW524302:BPZ524304 BZS524302:BZV524304 CJO524302:CJR524304 CTK524302:CTN524304 DDG524302:DDJ524304 DNC524302:DNF524304 DWY524302:DXB524304 EGU524302:EGX524304 EQQ524302:EQT524304 FAM524302:FAP524304 FKI524302:FKL524304 FUE524302:FUH524304 GEA524302:GED524304 GNW524302:GNZ524304 GXS524302:GXV524304 HHO524302:HHR524304 HRK524302:HRN524304 IBG524302:IBJ524304 ILC524302:ILF524304 IUY524302:IVB524304 JEU524302:JEX524304 JOQ524302:JOT524304 JYM524302:JYP524304 KII524302:KIL524304 KSE524302:KSH524304 LCA524302:LCD524304 LLW524302:LLZ524304 LVS524302:LVV524304 MFO524302:MFR524304 MPK524302:MPN524304 MZG524302:MZJ524304 NJC524302:NJF524304 NSY524302:NTB524304 OCU524302:OCX524304 OMQ524302:OMT524304 OWM524302:OWP524304 PGI524302:PGL524304 PQE524302:PQH524304 QAA524302:QAD524304 QJW524302:QJZ524304 QTS524302:QTV524304 RDO524302:RDR524304 RNK524302:RNN524304 RXG524302:RXJ524304 SHC524302:SHF524304 SQY524302:SRB524304 TAU524302:TAX524304 TKQ524302:TKT524304 TUM524302:TUP524304 UEI524302:UEL524304 UOE524302:UOH524304 UYA524302:UYD524304 VHW524302:VHZ524304 VRS524302:VRV524304 WBO524302:WBR524304 WLK524302:WLN524304 WVG524302:WVJ524304 B589838:E589840 IU589838:IX589840 SQ589838:ST589840 ACM589838:ACP589840 AMI589838:AML589840 AWE589838:AWH589840 BGA589838:BGD589840 BPW589838:BPZ589840 BZS589838:BZV589840 CJO589838:CJR589840 CTK589838:CTN589840 DDG589838:DDJ589840 DNC589838:DNF589840 DWY589838:DXB589840 EGU589838:EGX589840 EQQ589838:EQT589840 FAM589838:FAP589840 FKI589838:FKL589840 FUE589838:FUH589840 GEA589838:GED589840 GNW589838:GNZ589840 GXS589838:GXV589840 HHO589838:HHR589840 HRK589838:HRN589840 IBG589838:IBJ589840 ILC589838:ILF589840 IUY589838:IVB589840 JEU589838:JEX589840 JOQ589838:JOT589840 JYM589838:JYP589840 KII589838:KIL589840 KSE589838:KSH589840 LCA589838:LCD589840 LLW589838:LLZ589840 LVS589838:LVV589840 MFO589838:MFR589840 MPK589838:MPN589840 MZG589838:MZJ589840 NJC589838:NJF589840 NSY589838:NTB589840 OCU589838:OCX589840 OMQ589838:OMT589840 OWM589838:OWP589840 PGI589838:PGL589840 PQE589838:PQH589840 QAA589838:QAD589840 QJW589838:QJZ589840 QTS589838:QTV589840 RDO589838:RDR589840 RNK589838:RNN589840 RXG589838:RXJ589840 SHC589838:SHF589840 SQY589838:SRB589840 TAU589838:TAX589840 TKQ589838:TKT589840 TUM589838:TUP589840 UEI589838:UEL589840 UOE589838:UOH589840 UYA589838:UYD589840 VHW589838:VHZ589840 VRS589838:VRV589840 WBO589838:WBR589840 WLK589838:WLN589840 WVG589838:WVJ589840 B655374:E655376 IU655374:IX655376 SQ655374:ST655376 ACM655374:ACP655376 AMI655374:AML655376 AWE655374:AWH655376 BGA655374:BGD655376 BPW655374:BPZ655376 BZS655374:BZV655376 CJO655374:CJR655376 CTK655374:CTN655376 DDG655374:DDJ655376 DNC655374:DNF655376 DWY655374:DXB655376 EGU655374:EGX655376 EQQ655374:EQT655376 FAM655374:FAP655376 FKI655374:FKL655376 FUE655374:FUH655376 GEA655374:GED655376 GNW655374:GNZ655376 GXS655374:GXV655376 HHO655374:HHR655376 HRK655374:HRN655376 IBG655374:IBJ655376 ILC655374:ILF655376 IUY655374:IVB655376 JEU655374:JEX655376 JOQ655374:JOT655376 JYM655374:JYP655376 KII655374:KIL655376 KSE655374:KSH655376 LCA655374:LCD655376 LLW655374:LLZ655376 LVS655374:LVV655376 MFO655374:MFR655376 MPK655374:MPN655376 MZG655374:MZJ655376 NJC655374:NJF655376 NSY655374:NTB655376 OCU655374:OCX655376 OMQ655374:OMT655376 OWM655374:OWP655376 PGI655374:PGL655376 PQE655374:PQH655376 QAA655374:QAD655376 QJW655374:QJZ655376 QTS655374:QTV655376 RDO655374:RDR655376 RNK655374:RNN655376 RXG655374:RXJ655376 SHC655374:SHF655376 SQY655374:SRB655376 TAU655374:TAX655376 TKQ655374:TKT655376 TUM655374:TUP655376 UEI655374:UEL655376 UOE655374:UOH655376 UYA655374:UYD655376 VHW655374:VHZ655376 VRS655374:VRV655376 WBO655374:WBR655376 WLK655374:WLN655376 WVG655374:WVJ655376 B720910:E720912 IU720910:IX720912 SQ720910:ST720912 ACM720910:ACP720912 AMI720910:AML720912 AWE720910:AWH720912 BGA720910:BGD720912 BPW720910:BPZ720912 BZS720910:BZV720912 CJO720910:CJR720912 CTK720910:CTN720912 DDG720910:DDJ720912 DNC720910:DNF720912 DWY720910:DXB720912 EGU720910:EGX720912 EQQ720910:EQT720912 FAM720910:FAP720912 FKI720910:FKL720912 FUE720910:FUH720912 GEA720910:GED720912 GNW720910:GNZ720912 GXS720910:GXV720912 HHO720910:HHR720912 HRK720910:HRN720912 IBG720910:IBJ720912 ILC720910:ILF720912 IUY720910:IVB720912 JEU720910:JEX720912 JOQ720910:JOT720912 JYM720910:JYP720912 KII720910:KIL720912 KSE720910:KSH720912 LCA720910:LCD720912 LLW720910:LLZ720912 LVS720910:LVV720912 MFO720910:MFR720912 MPK720910:MPN720912 MZG720910:MZJ720912 NJC720910:NJF720912 NSY720910:NTB720912 OCU720910:OCX720912 OMQ720910:OMT720912 OWM720910:OWP720912 PGI720910:PGL720912 PQE720910:PQH720912 QAA720910:QAD720912 QJW720910:QJZ720912 QTS720910:QTV720912 RDO720910:RDR720912 RNK720910:RNN720912 RXG720910:RXJ720912 SHC720910:SHF720912 SQY720910:SRB720912 TAU720910:TAX720912 TKQ720910:TKT720912 TUM720910:TUP720912 UEI720910:UEL720912 UOE720910:UOH720912 UYA720910:UYD720912 VHW720910:VHZ720912 VRS720910:VRV720912 WBO720910:WBR720912 WLK720910:WLN720912 WVG720910:WVJ720912 B786446:E786448 IU786446:IX786448 SQ786446:ST786448 ACM786446:ACP786448 AMI786446:AML786448 AWE786446:AWH786448 BGA786446:BGD786448 BPW786446:BPZ786448 BZS786446:BZV786448 CJO786446:CJR786448 CTK786446:CTN786448 DDG786446:DDJ786448 DNC786446:DNF786448 DWY786446:DXB786448 EGU786446:EGX786448 EQQ786446:EQT786448 FAM786446:FAP786448 FKI786446:FKL786448 FUE786446:FUH786448 GEA786446:GED786448 GNW786446:GNZ786448 GXS786446:GXV786448 HHO786446:HHR786448 HRK786446:HRN786448 IBG786446:IBJ786448 ILC786446:ILF786448 IUY786446:IVB786448 JEU786446:JEX786448 JOQ786446:JOT786448 JYM786446:JYP786448 KII786446:KIL786448 KSE786446:KSH786448 LCA786446:LCD786448 LLW786446:LLZ786448 LVS786446:LVV786448 MFO786446:MFR786448 MPK786446:MPN786448 MZG786446:MZJ786448 NJC786446:NJF786448 NSY786446:NTB786448 OCU786446:OCX786448 OMQ786446:OMT786448 OWM786446:OWP786448 PGI786446:PGL786448 PQE786446:PQH786448 QAA786446:QAD786448 QJW786446:QJZ786448 QTS786446:QTV786448 RDO786446:RDR786448 RNK786446:RNN786448 RXG786446:RXJ786448 SHC786446:SHF786448 SQY786446:SRB786448 TAU786446:TAX786448 TKQ786446:TKT786448 TUM786446:TUP786448 UEI786446:UEL786448 UOE786446:UOH786448 UYA786446:UYD786448 VHW786446:VHZ786448 VRS786446:VRV786448 WBO786446:WBR786448 WLK786446:WLN786448 WVG786446:WVJ786448 B851982:E851984 IU851982:IX851984 SQ851982:ST851984 ACM851982:ACP851984 AMI851982:AML851984 AWE851982:AWH851984 BGA851982:BGD851984 BPW851982:BPZ851984 BZS851982:BZV851984 CJO851982:CJR851984 CTK851982:CTN851984 DDG851982:DDJ851984 DNC851982:DNF851984 DWY851982:DXB851984 EGU851982:EGX851984 EQQ851982:EQT851984 FAM851982:FAP851984 FKI851982:FKL851984 FUE851982:FUH851984 GEA851982:GED851984 GNW851982:GNZ851984 GXS851982:GXV851984 HHO851982:HHR851984 HRK851982:HRN851984 IBG851982:IBJ851984 ILC851982:ILF851984 IUY851982:IVB851984 JEU851982:JEX851984 JOQ851982:JOT851984 JYM851982:JYP851984 KII851982:KIL851984 KSE851982:KSH851984 LCA851982:LCD851984 LLW851982:LLZ851984 LVS851982:LVV851984 MFO851982:MFR851984 MPK851982:MPN851984 MZG851982:MZJ851984 NJC851982:NJF851984 NSY851982:NTB851984 OCU851982:OCX851984 OMQ851982:OMT851984 OWM851982:OWP851984 PGI851982:PGL851984 PQE851982:PQH851984 QAA851982:QAD851984 QJW851982:QJZ851984 QTS851982:QTV851984 RDO851982:RDR851984 RNK851982:RNN851984 RXG851982:RXJ851984 SHC851982:SHF851984 SQY851982:SRB851984 TAU851982:TAX851984 TKQ851982:TKT851984 TUM851982:TUP851984 UEI851982:UEL851984 UOE851982:UOH851984 UYA851982:UYD851984 VHW851982:VHZ851984 VRS851982:VRV851984 WBO851982:WBR851984 WLK851982:WLN851984 WVG851982:WVJ851984 B917518:E917520 IU917518:IX917520 SQ917518:ST917520 ACM917518:ACP917520 AMI917518:AML917520 AWE917518:AWH917520 BGA917518:BGD917520 BPW917518:BPZ917520 BZS917518:BZV917520 CJO917518:CJR917520 CTK917518:CTN917520 DDG917518:DDJ917520 DNC917518:DNF917520 DWY917518:DXB917520 EGU917518:EGX917520 EQQ917518:EQT917520 FAM917518:FAP917520 FKI917518:FKL917520 FUE917518:FUH917520 GEA917518:GED917520 GNW917518:GNZ917520 GXS917518:GXV917520 HHO917518:HHR917520 HRK917518:HRN917520 IBG917518:IBJ917520 ILC917518:ILF917520 IUY917518:IVB917520 JEU917518:JEX917520 JOQ917518:JOT917520 JYM917518:JYP917520 KII917518:KIL917520 KSE917518:KSH917520 LCA917518:LCD917520 LLW917518:LLZ917520 LVS917518:LVV917520 MFO917518:MFR917520 MPK917518:MPN917520 MZG917518:MZJ917520 NJC917518:NJF917520 NSY917518:NTB917520 OCU917518:OCX917520 OMQ917518:OMT917520 OWM917518:OWP917520 PGI917518:PGL917520 PQE917518:PQH917520 QAA917518:QAD917520 QJW917518:QJZ917520 QTS917518:QTV917520 RDO917518:RDR917520 RNK917518:RNN917520 RXG917518:RXJ917520 SHC917518:SHF917520 SQY917518:SRB917520 TAU917518:TAX917520 TKQ917518:TKT917520 TUM917518:TUP917520 UEI917518:UEL917520 UOE917518:UOH917520 UYA917518:UYD917520 VHW917518:VHZ917520 VRS917518:VRV917520 WBO917518:WBR917520 WLK917518:WLN917520 WVG917518:WVJ917520 B983054:E983056 IU983054:IX983056 SQ983054:ST983056 ACM983054:ACP983056 AMI983054:AML983056 AWE983054:AWH983056 BGA983054:BGD983056 BPW983054:BPZ983056 BZS983054:BZV983056 CJO983054:CJR983056 CTK983054:CTN983056 DDG983054:DDJ983056 DNC983054:DNF983056 DWY983054:DXB983056 EGU983054:EGX983056 EQQ983054:EQT983056 FAM983054:FAP983056 FKI983054:FKL983056 FUE983054:FUH983056 GEA983054:GED983056 GNW983054:GNZ983056 GXS983054:GXV983056 HHO983054:HHR983056 HRK983054:HRN983056 IBG983054:IBJ983056 ILC983054:ILF983056 IUY983054:IVB983056 JEU983054:JEX983056 JOQ983054:JOT983056 JYM983054:JYP983056 KII983054:KIL983056 KSE983054:KSH983056 LCA983054:LCD983056 LLW983054:LLZ983056 LVS983054:LVV983056 MFO983054:MFR983056 MPK983054:MPN983056 MZG983054:MZJ983056 NJC983054:NJF983056 NSY983054:NTB983056 OCU983054:OCX983056 OMQ983054:OMT983056 OWM983054:OWP983056 PGI983054:PGL983056 PQE983054:PQH983056 QAA983054:QAD983056 QJW983054:QJZ983056 QTS983054:QTV983056 RDO983054:RDR983056 RNK983054:RNN983056 RXG983054:RXJ983056 SHC983054:SHF983056 SQY983054:SRB983056 TAU983054:TAX983056 TKQ983054:TKT983056 TUM983054:TUP983056 UEI983054:UEL983056 UOE983054:UOH983056 UYA983054:UYD983056 VHW983054:VHZ983056 VRS983054:VRV983056 WBO983054:WBR983056 WLK983054:WLN983056">
      <formula1>AND((LEN(B39) &gt;3),(COUNTA(B11:E25)&gt;=2),(#REF!*100=100))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51:WVJ983053 IU36:IX38 SQ36:ST38 ACM36:ACP38 AMI36:AML38 AWE36:AWH38 BGA36:BGD38 BPW36:BPZ38 BZS36:BZV38 CJO36:CJR38 CTK36:CTN38 DDG36:DDJ38 DNC36:DNF38 DWY36:DXB38 EGU36:EGX38 EQQ36:EQT38 FAM36:FAP38 FKI36:FKL38 FUE36:FUH38 GEA36:GED38 GNW36:GNZ38 GXS36:GXV38 HHO36:HHR38 HRK36:HRN38 IBG36:IBJ38 ILC36:ILF38 IUY36:IVB38 JEU36:JEX38 JOQ36:JOT38 JYM36:JYP38 KII36:KIL38 KSE36:KSH38 LCA36:LCD38 LLW36:LLZ38 LVS36:LVV38 MFO36:MFR38 MPK36:MPN38 MZG36:MZJ38 NJC36:NJF38 NSY36:NTB38 OCU36:OCX38 OMQ36:OMT38 OWM36:OWP38 PGI36:PGL38 PQE36:PQH38 QAA36:QAD38 QJW36:QJZ38 QTS36:QTV38 RDO36:RDR38 RNK36:RNN38 RXG36:RXJ38 SHC36:SHF38 SQY36:SRB38 TAU36:TAX38 TKQ36:TKT38 TUM36:TUP38 UEI36:UEL38 UOE36:UOH38 UYA36:UYD38 VHW36:VHZ38 VRS36:VRV38 WBO36:WBR38 WLK36:WLN38 WVG36:WVJ38 B65547:E65549 IU65547:IX65549 SQ65547:ST65549 ACM65547:ACP65549 AMI65547:AML65549 AWE65547:AWH65549 BGA65547:BGD65549 BPW65547:BPZ65549 BZS65547:BZV65549 CJO65547:CJR65549 CTK65547:CTN65549 DDG65547:DDJ65549 DNC65547:DNF65549 DWY65547:DXB65549 EGU65547:EGX65549 EQQ65547:EQT65549 FAM65547:FAP65549 FKI65547:FKL65549 FUE65547:FUH65549 GEA65547:GED65549 GNW65547:GNZ65549 GXS65547:GXV65549 HHO65547:HHR65549 HRK65547:HRN65549 IBG65547:IBJ65549 ILC65547:ILF65549 IUY65547:IVB65549 JEU65547:JEX65549 JOQ65547:JOT65549 JYM65547:JYP65549 KII65547:KIL65549 KSE65547:KSH65549 LCA65547:LCD65549 LLW65547:LLZ65549 LVS65547:LVV65549 MFO65547:MFR65549 MPK65547:MPN65549 MZG65547:MZJ65549 NJC65547:NJF65549 NSY65547:NTB65549 OCU65547:OCX65549 OMQ65547:OMT65549 OWM65547:OWP65549 PGI65547:PGL65549 PQE65547:PQH65549 QAA65547:QAD65549 QJW65547:QJZ65549 QTS65547:QTV65549 RDO65547:RDR65549 RNK65547:RNN65549 RXG65547:RXJ65549 SHC65547:SHF65549 SQY65547:SRB65549 TAU65547:TAX65549 TKQ65547:TKT65549 TUM65547:TUP65549 UEI65547:UEL65549 UOE65547:UOH65549 UYA65547:UYD65549 VHW65547:VHZ65549 VRS65547:VRV65549 WBO65547:WBR65549 WLK65547:WLN65549 WVG65547:WVJ65549 B131083:E131085 IU131083:IX131085 SQ131083:ST131085 ACM131083:ACP131085 AMI131083:AML131085 AWE131083:AWH131085 BGA131083:BGD131085 BPW131083:BPZ131085 BZS131083:BZV131085 CJO131083:CJR131085 CTK131083:CTN131085 DDG131083:DDJ131085 DNC131083:DNF131085 DWY131083:DXB131085 EGU131083:EGX131085 EQQ131083:EQT131085 FAM131083:FAP131085 FKI131083:FKL131085 FUE131083:FUH131085 GEA131083:GED131085 GNW131083:GNZ131085 GXS131083:GXV131085 HHO131083:HHR131085 HRK131083:HRN131085 IBG131083:IBJ131085 ILC131083:ILF131085 IUY131083:IVB131085 JEU131083:JEX131085 JOQ131083:JOT131085 JYM131083:JYP131085 KII131083:KIL131085 KSE131083:KSH131085 LCA131083:LCD131085 LLW131083:LLZ131085 LVS131083:LVV131085 MFO131083:MFR131085 MPK131083:MPN131085 MZG131083:MZJ131085 NJC131083:NJF131085 NSY131083:NTB131085 OCU131083:OCX131085 OMQ131083:OMT131085 OWM131083:OWP131085 PGI131083:PGL131085 PQE131083:PQH131085 QAA131083:QAD131085 QJW131083:QJZ131085 QTS131083:QTV131085 RDO131083:RDR131085 RNK131083:RNN131085 RXG131083:RXJ131085 SHC131083:SHF131085 SQY131083:SRB131085 TAU131083:TAX131085 TKQ131083:TKT131085 TUM131083:TUP131085 UEI131083:UEL131085 UOE131083:UOH131085 UYA131083:UYD131085 VHW131083:VHZ131085 VRS131083:VRV131085 WBO131083:WBR131085 WLK131083:WLN131085 WVG131083:WVJ131085 B196619:E196621 IU196619:IX196621 SQ196619:ST196621 ACM196619:ACP196621 AMI196619:AML196621 AWE196619:AWH196621 BGA196619:BGD196621 BPW196619:BPZ196621 BZS196619:BZV196621 CJO196619:CJR196621 CTK196619:CTN196621 DDG196619:DDJ196621 DNC196619:DNF196621 DWY196619:DXB196621 EGU196619:EGX196621 EQQ196619:EQT196621 FAM196619:FAP196621 FKI196619:FKL196621 FUE196619:FUH196621 GEA196619:GED196621 GNW196619:GNZ196621 GXS196619:GXV196621 HHO196619:HHR196621 HRK196619:HRN196621 IBG196619:IBJ196621 ILC196619:ILF196621 IUY196619:IVB196621 JEU196619:JEX196621 JOQ196619:JOT196621 JYM196619:JYP196621 KII196619:KIL196621 KSE196619:KSH196621 LCA196619:LCD196621 LLW196619:LLZ196621 LVS196619:LVV196621 MFO196619:MFR196621 MPK196619:MPN196621 MZG196619:MZJ196621 NJC196619:NJF196621 NSY196619:NTB196621 OCU196619:OCX196621 OMQ196619:OMT196621 OWM196619:OWP196621 PGI196619:PGL196621 PQE196619:PQH196621 QAA196619:QAD196621 QJW196619:QJZ196621 QTS196619:QTV196621 RDO196619:RDR196621 RNK196619:RNN196621 RXG196619:RXJ196621 SHC196619:SHF196621 SQY196619:SRB196621 TAU196619:TAX196621 TKQ196619:TKT196621 TUM196619:TUP196621 UEI196619:UEL196621 UOE196619:UOH196621 UYA196619:UYD196621 VHW196619:VHZ196621 VRS196619:VRV196621 WBO196619:WBR196621 WLK196619:WLN196621 WVG196619:WVJ196621 B262155:E262157 IU262155:IX262157 SQ262155:ST262157 ACM262155:ACP262157 AMI262155:AML262157 AWE262155:AWH262157 BGA262155:BGD262157 BPW262155:BPZ262157 BZS262155:BZV262157 CJO262155:CJR262157 CTK262155:CTN262157 DDG262155:DDJ262157 DNC262155:DNF262157 DWY262155:DXB262157 EGU262155:EGX262157 EQQ262155:EQT262157 FAM262155:FAP262157 FKI262155:FKL262157 FUE262155:FUH262157 GEA262155:GED262157 GNW262155:GNZ262157 GXS262155:GXV262157 HHO262155:HHR262157 HRK262155:HRN262157 IBG262155:IBJ262157 ILC262155:ILF262157 IUY262155:IVB262157 JEU262155:JEX262157 JOQ262155:JOT262157 JYM262155:JYP262157 KII262155:KIL262157 KSE262155:KSH262157 LCA262155:LCD262157 LLW262155:LLZ262157 LVS262155:LVV262157 MFO262155:MFR262157 MPK262155:MPN262157 MZG262155:MZJ262157 NJC262155:NJF262157 NSY262155:NTB262157 OCU262155:OCX262157 OMQ262155:OMT262157 OWM262155:OWP262157 PGI262155:PGL262157 PQE262155:PQH262157 QAA262155:QAD262157 QJW262155:QJZ262157 QTS262155:QTV262157 RDO262155:RDR262157 RNK262155:RNN262157 RXG262155:RXJ262157 SHC262155:SHF262157 SQY262155:SRB262157 TAU262155:TAX262157 TKQ262155:TKT262157 TUM262155:TUP262157 UEI262155:UEL262157 UOE262155:UOH262157 UYA262155:UYD262157 VHW262155:VHZ262157 VRS262155:VRV262157 WBO262155:WBR262157 WLK262155:WLN262157 WVG262155:WVJ262157 B327691:E327693 IU327691:IX327693 SQ327691:ST327693 ACM327691:ACP327693 AMI327691:AML327693 AWE327691:AWH327693 BGA327691:BGD327693 BPW327691:BPZ327693 BZS327691:BZV327693 CJO327691:CJR327693 CTK327691:CTN327693 DDG327691:DDJ327693 DNC327691:DNF327693 DWY327691:DXB327693 EGU327691:EGX327693 EQQ327691:EQT327693 FAM327691:FAP327693 FKI327691:FKL327693 FUE327691:FUH327693 GEA327691:GED327693 GNW327691:GNZ327693 GXS327691:GXV327693 HHO327691:HHR327693 HRK327691:HRN327693 IBG327691:IBJ327693 ILC327691:ILF327693 IUY327691:IVB327693 JEU327691:JEX327693 JOQ327691:JOT327693 JYM327691:JYP327693 KII327691:KIL327693 KSE327691:KSH327693 LCA327691:LCD327693 LLW327691:LLZ327693 LVS327691:LVV327693 MFO327691:MFR327693 MPK327691:MPN327693 MZG327691:MZJ327693 NJC327691:NJF327693 NSY327691:NTB327693 OCU327691:OCX327693 OMQ327691:OMT327693 OWM327691:OWP327693 PGI327691:PGL327693 PQE327691:PQH327693 QAA327691:QAD327693 QJW327691:QJZ327693 QTS327691:QTV327693 RDO327691:RDR327693 RNK327691:RNN327693 RXG327691:RXJ327693 SHC327691:SHF327693 SQY327691:SRB327693 TAU327691:TAX327693 TKQ327691:TKT327693 TUM327691:TUP327693 UEI327691:UEL327693 UOE327691:UOH327693 UYA327691:UYD327693 VHW327691:VHZ327693 VRS327691:VRV327693 WBO327691:WBR327693 WLK327691:WLN327693 WVG327691:WVJ327693 B393227:E393229 IU393227:IX393229 SQ393227:ST393229 ACM393227:ACP393229 AMI393227:AML393229 AWE393227:AWH393229 BGA393227:BGD393229 BPW393227:BPZ393229 BZS393227:BZV393229 CJO393227:CJR393229 CTK393227:CTN393229 DDG393227:DDJ393229 DNC393227:DNF393229 DWY393227:DXB393229 EGU393227:EGX393229 EQQ393227:EQT393229 FAM393227:FAP393229 FKI393227:FKL393229 FUE393227:FUH393229 GEA393227:GED393229 GNW393227:GNZ393229 GXS393227:GXV393229 HHO393227:HHR393229 HRK393227:HRN393229 IBG393227:IBJ393229 ILC393227:ILF393229 IUY393227:IVB393229 JEU393227:JEX393229 JOQ393227:JOT393229 JYM393227:JYP393229 KII393227:KIL393229 KSE393227:KSH393229 LCA393227:LCD393229 LLW393227:LLZ393229 LVS393227:LVV393229 MFO393227:MFR393229 MPK393227:MPN393229 MZG393227:MZJ393229 NJC393227:NJF393229 NSY393227:NTB393229 OCU393227:OCX393229 OMQ393227:OMT393229 OWM393227:OWP393229 PGI393227:PGL393229 PQE393227:PQH393229 QAA393227:QAD393229 QJW393227:QJZ393229 QTS393227:QTV393229 RDO393227:RDR393229 RNK393227:RNN393229 RXG393227:RXJ393229 SHC393227:SHF393229 SQY393227:SRB393229 TAU393227:TAX393229 TKQ393227:TKT393229 TUM393227:TUP393229 UEI393227:UEL393229 UOE393227:UOH393229 UYA393227:UYD393229 VHW393227:VHZ393229 VRS393227:VRV393229 WBO393227:WBR393229 WLK393227:WLN393229 WVG393227:WVJ393229 B458763:E458765 IU458763:IX458765 SQ458763:ST458765 ACM458763:ACP458765 AMI458763:AML458765 AWE458763:AWH458765 BGA458763:BGD458765 BPW458763:BPZ458765 BZS458763:BZV458765 CJO458763:CJR458765 CTK458763:CTN458765 DDG458763:DDJ458765 DNC458763:DNF458765 DWY458763:DXB458765 EGU458763:EGX458765 EQQ458763:EQT458765 FAM458763:FAP458765 FKI458763:FKL458765 FUE458763:FUH458765 GEA458763:GED458765 GNW458763:GNZ458765 GXS458763:GXV458765 HHO458763:HHR458765 HRK458763:HRN458765 IBG458763:IBJ458765 ILC458763:ILF458765 IUY458763:IVB458765 JEU458763:JEX458765 JOQ458763:JOT458765 JYM458763:JYP458765 KII458763:KIL458765 KSE458763:KSH458765 LCA458763:LCD458765 LLW458763:LLZ458765 LVS458763:LVV458765 MFO458763:MFR458765 MPK458763:MPN458765 MZG458763:MZJ458765 NJC458763:NJF458765 NSY458763:NTB458765 OCU458763:OCX458765 OMQ458763:OMT458765 OWM458763:OWP458765 PGI458763:PGL458765 PQE458763:PQH458765 QAA458763:QAD458765 QJW458763:QJZ458765 QTS458763:QTV458765 RDO458763:RDR458765 RNK458763:RNN458765 RXG458763:RXJ458765 SHC458763:SHF458765 SQY458763:SRB458765 TAU458763:TAX458765 TKQ458763:TKT458765 TUM458763:TUP458765 UEI458763:UEL458765 UOE458763:UOH458765 UYA458763:UYD458765 VHW458763:VHZ458765 VRS458763:VRV458765 WBO458763:WBR458765 WLK458763:WLN458765 WVG458763:WVJ458765 B524299:E524301 IU524299:IX524301 SQ524299:ST524301 ACM524299:ACP524301 AMI524299:AML524301 AWE524299:AWH524301 BGA524299:BGD524301 BPW524299:BPZ524301 BZS524299:BZV524301 CJO524299:CJR524301 CTK524299:CTN524301 DDG524299:DDJ524301 DNC524299:DNF524301 DWY524299:DXB524301 EGU524299:EGX524301 EQQ524299:EQT524301 FAM524299:FAP524301 FKI524299:FKL524301 FUE524299:FUH524301 GEA524299:GED524301 GNW524299:GNZ524301 GXS524299:GXV524301 HHO524299:HHR524301 HRK524299:HRN524301 IBG524299:IBJ524301 ILC524299:ILF524301 IUY524299:IVB524301 JEU524299:JEX524301 JOQ524299:JOT524301 JYM524299:JYP524301 KII524299:KIL524301 KSE524299:KSH524301 LCA524299:LCD524301 LLW524299:LLZ524301 LVS524299:LVV524301 MFO524299:MFR524301 MPK524299:MPN524301 MZG524299:MZJ524301 NJC524299:NJF524301 NSY524299:NTB524301 OCU524299:OCX524301 OMQ524299:OMT524301 OWM524299:OWP524301 PGI524299:PGL524301 PQE524299:PQH524301 QAA524299:QAD524301 QJW524299:QJZ524301 QTS524299:QTV524301 RDO524299:RDR524301 RNK524299:RNN524301 RXG524299:RXJ524301 SHC524299:SHF524301 SQY524299:SRB524301 TAU524299:TAX524301 TKQ524299:TKT524301 TUM524299:TUP524301 UEI524299:UEL524301 UOE524299:UOH524301 UYA524299:UYD524301 VHW524299:VHZ524301 VRS524299:VRV524301 WBO524299:WBR524301 WLK524299:WLN524301 WVG524299:WVJ524301 B589835:E589837 IU589835:IX589837 SQ589835:ST589837 ACM589835:ACP589837 AMI589835:AML589837 AWE589835:AWH589837 BGA589835:BGD589837 BPW589835:BPZ589837 BZS589835:BZV589837 CJO589835:CJR589837 CTK589835:CTN589837 DDG589835:DDJ589837 DNC589835:DNF589837 DWY589835:DXB589837 EGU589835:EGX589837 EQQ589835:EQT589837 FAM589835:FAP589837 FKI589835:FKL589837 FUE589835:FUH589837 GEA589835:GED589837 GNW589835:GNZ589837 GXS589835:GXV589837 HHO589835:HHR589837 HRK589835:HRN589837 IBG589835:IBJ589837 ILC589835:ILF589837 IUY589835:IVB589837 JEU589835:JEX589837 JOQ589835:JOT589837 JYM589835:JYP589837 KII589835:KIL589837 KSE589835:KSH589837 LCA589835:LCD589837 LLW589835:LLZ589837 LVS589835:LVV589837 MFO589835:MFR589837 MPK589835:MPN589837 MZG589835:MZJ589837 NJC589835:NJF589837 NSY589835:NTB589837 OCU589835:OCX589837 OMQ589835:OMT589837 OWM589835:OWP589837 PGI589835:PGL589837 PQE589835:PQH589837 QAA589835:QAD589837 QJW589835:QJZ589837 QTS589835:QTV589837 RDO589835:RDR589837 RNK589835:RNN589837 RXG589835:RXJ589837 SHC589835:SHF589837 SQY589835:SRB589837 TAU589835:TAX589837 TKQ589835:TKT589837 TUM589835:TUP589837 UEI589835:UEL589837 UOE589835:UOH589837 UYA589835:UYD589837 VHW589835:VHZ589837 VRS589835:VRV589837 WBO589835:WBR589837 WLK589835:WLN589837 WVG589835:WVJ589837 B655371:E655373 IU655371:IX655373 SQ655371:ST655373 ACM655371:ACP655373 AMI655371:AML655373 AWE655371:AWH655373 BGA655371:BGD655373 BPW655371:BPZ655373 BZS655371:BZV655373 CJO655371:CJR655373 CTK655371:CTN655373 DDG655371:DDJ655373 DNC655371:DNF655373 DWY655371:DXB655373 EGU655371:EGX655373 EQQ655371:EQT655373 FAM655371:FAP655373 FKI655371:FKL655373 FUE655371:FUH655373 GEA655371:GED655373 GNW655371:GNZ655373 GXS655371:GXV655373 HHO655371:HHR655373 HRK655371:HRN655373 IBG655371:IBJ655373 ILC655371:ILF655373 IUY655371:IVB655373 JEU655371:JEX655373 JOQ655371:JOT655373 JYM655371:JYP655373 KII655371:KIL655373 KSE655371:KSH655373 LCA655371:LCD655373 LLW655371:LLZ655373 LVS655371:LVV655373 MFO655371:MFR655373 MPK655371:MPN655373 MZG655371:MZJ655373 NJC655371:NJF655373 NSY655371:NTB655373 OCU655371:OCX655373 OMQ655371:OMT655373 OWM655371:OWP655373 PGI655371:PGL655373 PQE655371:PQH655373 QAA655371:QAD655373 QJW655371:QJZ655373 QTS655371:QTV655373 RDO655371:RDR655373 RNK655371:RNN655373 RXG655371:RXJ655373 SHC655371:SHF655373 SQY655371:SRB655373 TAU655371:TAX655373 TKQ655371:TKT655373 TUM655371:TUP655373 UEI655371:UEL655373 UOE655371:UOH655373 UYA655371:UYD655373 VHW655371:VHZ655373 VRS655371:VRV655373 WBO655371:WBR655373 WLK655371:WLN655373 WVG655371:WVJ655373 B720907:E720909 IU720907:IX720909 SQ720907:ST720909 ACM720907:ACP720909 AMI720907:AML720909 AWE720907:AWH720909 BGA720907:BGD720909 BPW720907:BPZ720909 BZS720907:BZV720909 CJO720907:CJR720909 CTK720907:CTN720909 DDG720907:DDJ720909 DNC720907:DNF720909 DWY720907:DXB720909 EGU720907:EGX720909 EQQ720907:EQT720909 FAM720907:FAP720909 FKI720907:FKL720909 FUE720907:FUH720909 GEA720907:GED720909 GNW720907:GNZ720909 GXS720907:GXV720909 HHO720907:HHR720909 HRK720907:HRN720909 IBG720907:IBJ720909 ILC720907:ILF720909 IUY720907:IVB720909 JEU720907:JEX720909 JOQ720907:JOT720909 JYM720907:JYP720909 KII720907:KIL720909 KSE720907:KSH720909 LCA720907:LCD720909 LLW720907:LLZ720909 LVS720907:LVV720909 MFO720907:MFR720909 MPK720907:MPN720909 MZG720907:MZJ720909 NJC720907:NJF720909 NSY720907:NTB720909 OCU720907:OCX720909 OMQ720907:OMT720909 OWM720907:OWP720909 PGI720907:PGL720909 PQE720907:PQH720909 QAA720907:QAD720909 QJW720907:QJZ720909 QTS720907:QTV720909 RDO720907:RDR720909 RNK720907:RNN720909 RXG720907:RXJ720909 SHC720907:SHF720909 SQY720907:SRB720909 TAU720907:TAX720909 TKQ720907:TKT720909 TUM720907:TUP720909 UEI720907:UEL720909 UOE720907:UOH720909 UYA720907:UYD720909 VHW720907:VHZ720909 VRS720907:VRV720909 WBO720907:WBR720909 WLK720907:WLN720909 WVG720907:WVJ720909 B786443:E786445 IU786443:IX786445 SQ786443:ST786445 ACM786443:ACP786445 AMI786443:AML786445 AWE786443:AWH786445 BGA786443:BGD786445 BPW786443:BPZ786445 BZS786443:BZV786445 CJO786443:CJR786445 CTK786443:CTN786445 DDG786443:DDJ786445 DNC786443:DNF786445 DWY786443:DXB786445 EGU786443:EGX786445 EQQ786443:EQT786445 FAM786443:FAP786445 FKI786443:FKL786445 FUE786443:FUH786445 GEA786443:GED786445 GNW786443:GNZ786445 GXS786443:GXV786445 HHO786443:HHR786445 HRK786443:HRN786445 IBG786443:IBJ786445 ILC786443:ILF786445 IUY786443:IVB786445 JEU786443:JEX786445 JOQ786443:JOT786445 JYM786443:JYP786445 KII786443:KIL786445 KSE786443:KSH786445 LCA786443:LCD786445 LLW786443:LLZ786445 LVS786443:LVV786445 MFO786443:MFR786445 MPK786443:MPN786445 MZG786443:MZJ786445 NJC786443:NJF786445 NSY786443:NTB786445 OCU786443:OCX786445 OMQ786443:OMT786445 OWM786443:OWP786445 PGI786443:PGL786445 PQE786443:PQH786445 QAA786443:QAD786445 QJW786443:QJZ786445 QTS786443:QTV786445 RDO786443:RDR786445 RNK786443:RNN786445 RXG786443:RXJ786445 SHC786443:SHF786445 SQY786443:SRB786445 TAU786443:TAX786445 TKQ786443:TKT786445 TUM786443:TUP786445 UEI786443:UEL786445 UOE786443:UOH786445 UYA786443:UYD786445 VHW786443:VHZ786445 VRS786443:VRV786445 WBO786443:WBR786445 WLK786443:WLN786445 WVG786443:WVJ786445 B851979:E851981 IU851979:IX851981 SQ851979:ST851981 ACM851979:ACP851981 AMI851979:AML851981 AWE851979:AWH851981 BGA851979:BGD851981 BPW851979:BPZ851981 BZS851979:BZV851981 CJO851979:CJR851981 CTK851979:CTN851981 DDG851979:DDJ851981 DNC851979:DNF851981 DWY851979:DXB851981 EGU851979:EGX851981 EQQ851979:EQT851981 FAM851979:FAP851981 FKI851979:FKL851981 FUE851979:FUH851981 GEA851979:GED851981 GNW851979:GNZ851981 GXS851979:GXV851981 HHO851979:HHR851981 HRK851979:HRN851981 IBG851979:IBJ851981 ILC851979:ILF851981 IUY851979:IVB851981 JEU851979:JEX851981 JOQ851979:JOT851981 JYM851979:JYP851981 KII851979:KIL851981 KSE851979:KSH851981 LCA851979:LCD851981 LLW851979:LLZ851981 LVS851979:LVV851981 MFO851979:MFR851981 MPK851979:MPN851981 MZG851979:MZJ851981 NJC851979:NJF851981 NSY851979:NTB851981 OCU851979:OCX851981 OMQ851979:OMT851981 OWM851979:OWP851981 PGI851979:PGL851981 PQE851979:PQH851981 QAA851979:QAD851981 QJW851979:QJZ851981 QTS851979:QTV851981 RDO851979:RDR851981 RNK851979:RNN851981 RXG851979:RXJ851981 SHC851979:SHF851981 SQY851979:SRB851981 TAU851979:TAX851981 TKQ851979:TKT851981 TUM851979:TUP851981 UEI851979:UEL851981 UOE851979:UOH851981 UYA851979:UYD851981 VHW851979:VHZ851981 VRS851979:VRV851981 WBO851979:WBR851981 WLK851979:WLN851981 WVG851979:WVJ851981 B917515:E917517 IU917515:IX917517 SQ917515:ST917517 ACM917515:ACP917517 AMI917515:AML917517 AWE917515:AWH917517 BGA917515:BGD917517 BPW917515:BPZ917517 BZS917515:BZV917517 CJO917515:CJR917517 CTK917515:CTN917517 DDG917515:DDJ917517 DNC917515:DNF917517 DWY917515:DXB917517 EGU917515:EGX917517 EQQ917515:EQT917517 FAM917515:FAP917517 FKI917515:FKL917517 FUE917515:FUH917517 GEA917515:GED917517 GNW917515:GNZ917517 GXS917515:GXV917517 HHO917515:HHR917517 HRK917515:HRN917517 IBG917515:IBJ917517 ILC917515:ILF917517 IUY917515:IVB917517 JEU917515:JEX917517 JOQ917515:JOT917517 JYM917515:JYP917517 KII917515:KIL917517 KSE917515:KSH917517 LCA917515:LCD917517 LLW917515:LLZ917517 LVS917515:LVV917517 MFO917515:MFR917517 MPK917515:MPN917517 MZG917515:MZJ917517 NJC917515:NJF917517 NSY917515:NTB917517 OCU917515:OCX917517 OMQ917515:OMT917517 OWM917515:OWP917517 PGI917515:PGL917517 PQE917515:PQH917517 QAA917515:QAD917517 QJW917515:QJZ917517 QTS917515:QTV917517 RDO917515:RDR917517 RNK917515:RNN917517 RXG917515:RXJ917517 SHC917515:SHF917517 SQY917515:SRB917517 TAU917515:TAX917517 TKQ917515:TKT917517 TUM917515:TUP917517 UEI917515:UEL917517 UOE917515:UOH917517 UYA917515:UYD917517 VHW917515:VHZ917517 VRS917515:VRV917517 WBO917515:WBR917517 WLK917515:WLN917517 WVG917515:WVJ917517 B983051:E983053 IU983051:IX983053 SQ983051:ST983053 ACM983051:ACP983053 AMI983051:AML983053 AWE983051:AWH983053 BGA983051:BGD983053 BPW983051:BPZ983053 BZS983051:BZV983053 CJO983051:CJR983053 CTK983051:CTN983053 DDG983051:DDJ983053 DNC983051:DNF983053 DWY983051:DXB983053 EGU983051:EGX983053 EQQ983051:EQT983053 FAM983051:FAP983053 FKI983051:FKL983053 FUE983051:FUH983053 GEA983051:GED983053 GNW983051:GNZ983053 GXS983051:GXV983053 HHO983051:HHR983053 HRK983051:HRN983053 IBG983051:IBJ983053 ILC983051:ILF983053 IUY983051:IVB983053 JEU983051:JEX983053 JOQ983051:JOT983053 JYM983051:JYP983053 KII983051:KIL983053 KSE983051:KSH983053 LCA983051:LCD983053 LLW983051:LLZ983053 LVS983051:LVV983053 MFO983051:MFR983053 MPK983051:MPN983053 MZG983051:MZJ983053 NJC983051:NJF983053 NSY983051:NTB983053 OCU983051:OCX983053 OMQ983051:OMT983053 OWM983051:OWP983053 PGI983051:PGL983053 PQE983051:PQH983053 QAA983051:QAD983053 QJW983051:QJZ983053 QTS983051:QTV983053 RDO983051:RDR983053 RNK983051:RNN983053 RXG983051:RXJ983053 SHC983051:SHF983053 SQY983051:SRB983053 TAU983051:TAX983053 TKQ983051:TKT983053 TUM983051:TUP983053 UEI983051:UEL983053 UOE983051:UOH983053 UYA983051:UYD983053 VHW983051:VHZ983053 VRS983051:VRV983053 WBO983051:WBR983053 WLK983051:WLN983053">
      <formula1>AND((LEN(B36) &gt;3),(COUNTA(B11:E25)&gt;=2),(#REF!*100=100))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983048:WVJ983050 IU33:IX35 SQ33:ST35 ACM33:ACP35 AMI33:AML35 AWE33:AWH35 BGA33:BGD35 BPW33:BPZ35 BZS33:BZV35 CJO33:CJR35 CTK33:CTN35 DDG33:DDJ35 DNC33:DNF35 DWY33:DXB35 EGU33:EGX35 EQQ33:EQT35 FAM33:FAP35 FKI33:FKL35 FUE33:FUH35 GEA33:GED35 GNW33:GNZ35 GXS33:GXV35 HHO33:HHR35 HRK33:HRN35 IBG33:IBJ35 ILC33:ILF35 IUY33:IVB35 JEU33:JEX35 JOQ33:JOT35 JYM33:JYP35 KII33:KIL35 KSE33:KSH35 LCA33:LCD35 LLW33:LLZ35 LVS33:LVV35 MFO33:MFR35 MPK33:MPN35 MZG33:MZJ35 NJC33:NJF35 NSY33:NTB35 OCU33:OCX35 OMQ33:OMT35 OWM33:OWP35 PGI33:PGL35 PQE33:PQH35 QAA33:QAD35 QJW33:QJZ35 QTS33:QTV35 RDO33:RDR35 RNK33:RNN35 RXG33:RXJ35 SHC33:SHF35 SQY33:SRB35 TAU33:TAX35 TKQ33:TKT35 TUM33:TUP35 UEI33:UEL35 UOE33:UOH35 UYA33:UYD35 VHW33:VHZ35 VRS33:VRV35 WBO33:WBR35 WLK33:WLN35 WVG33:WVJ35 B65544:E65546 IU65544:IX65546 SQ65544:ST65546 ACM65544:ACP65546 AMI65544:AML65546 AWE65544:AWH65546 BGA65544:BGD65546 BPW65544:BPZ65546 BZS65544:BZV65546 CJO65544:CJR65546 CTK65544:CTN65546 DDG65544:DDJ65546 DNC65544:DNF65546 DWY65544:DXB65546 EGU65544:EGX65546 EQQ65544:EQT65546 FAM65544:FAP65546 FKI65544:FKL65546 FUE65544:FUH65546 GEA65544:GED65546 GNW65544:GNZ65546 GXS65544:GXV65546 HHO65544:HHR65546 HRK65544:HRN65546 IBG65544:IBJ65546 ILC65544:ILF65546 IUY65544:IVB65546 JEU65544:JEX65546 JOQ65544:JOT65546 JYM65544:JYP65546 KII65544:KIL65546 KSE65544:KSH65546 LCA65544:LCD65546 LLW65544:LLZ65546 LVS65544:LVV65546 MFO65544:MFR65546 MPK65544:MPN65546 MZG65544:MZJ65546 NJC65544:NJF65546 NSY65544:NTB65546 OCU65544:OCX65546 OMQ65544:OMT65546 OWM65544:OWP65546 PGI65544:PGL65546 PQE65544:PQH65546 QAA65544:QAD65546 QJW65544:QJZ65546 QTS65544:QTV65546 RDO65544:RDR65546 RNK65544:RNN65546 RXG65544:RXJ65546 SHC65544:SHF65546 SQY65544:SRB65546 TAU65544:TAX65546 TKQ65544:TKT65546 TUM65544:TUP65546 UEI65544:UEL65546 UOE65544:UOH65546 UYA65544:UYD65546 VHW65544:VHZ65546 VRS65544:VRV65546 WBO65544:WBR65546 WLK65544:WLN65546 WVG65544:WVJ65546 B131080:E131082 IU131080:IX131082 SQ131080:ST131082 ACM131080:ACP131082 AMI131080:AML131082 AWE131080:AWH131082 BGA131080:BGD131082 BPW131080:BPZ131082 BZS131080:BZV131082 CJO131080:CJR131082 CTK131080:CTN131082 DDG131080:DDJ131082 DNC131080:DNF131082 DWY131080:DXB131082 EGU131080:EGX131082 EQQ131080:EQT131082 FAM131080:FAP131082 FKI131080:FKL131082 FUE131080:FUH131082 GEA131080:GED131082 GNW131080:GNZ131082 GXS131080:GXV131082 HHO131080:HHR131082 HRK131080:HRN131082 IBG131080:IBJ131082 ILC131080:ILF131082 IUY131080:IVB131082 JEU131080:JEX131082 JOQ131080:JOT131082 JYM131080:JYP131082 KII131080:KIL131082 KSE131080:KSH131082 LCA131080:LCD131082 LLW131080:LLZ131082 LVS131080:LVV131082 MFO131080:MFR131082 MPK131080:MPN131082 MZG131080:MZJ131082 NJC131080:NJF131082 NSY131080:NTB131082 OCU131080:OCX131082 OMQ131080:OMT131082 OWM131080:OWP131082 PGI131080:PGL131082 PQE131080:PQH131082 QAA131080:QAD131082 QJW131080:QJZ131082 QTS131080:QTV131082 RDO131080:RDR131082 RNK131080:RNN131082 RXG131080:RXJ131082 SHC131080:SHF131082 SQY131080:SRB131082 TAU131080:TAX131082 TKQ131080:TKT131082 TUM131080:TUP131082 UEI131080:UEL131082 UOE131080:UOH131082 UYA131080:UYD131082 VHW131080:VHZ131082 VRS131080:VRV131082 WBO131080:WBR131082 WLK131080:WLN131082 WVG131080:WVJ131082 B196616:E196618 IU196616:IX196618 SQ196616:ST196618 ACM196616:ACP196618 AMI196616:AML196618 AWE196616:AWH196618 BGA196616:BGD196618 BPW196616:BPZ196618 BZS196616:BZV196618 CJO196616:CJR196618 CTK196616:CTN196618 DDG196616:DDJ196618 DNC196616:DNF196618 DWY196616:DXB196618 EGU196616:EGX196618 EQQ196616:EQT196618 FAM196616:FAP196618 FKI196616:FKL196618 FUE196616:FUH196618 GEA196616:GED196618 GNW196616:GNZ196618 GXS196616:GXV196618 HHO196616:HHR196618 HRK196616:HRN196618 IBG196616:IBJ196618 ILC196616:ILF196618 IUY196616:IVB196618 JEU196616:JEX196618 JOQ196616:JOT196618 JYM196616:JYP196618 KII196616:KIL196618 KSE196616:KSH196618 LCA196616:LCD196618 LLW196616:LLZ196618 LVS196616:LVV196618 MFO196616:MFR196618 MPK196616:MPN196618 MZG196616:MZJ196618 NJC196616:NJF196618 NSY196616:NTB196618 OCU196616:OCX196618 OMQ196616:OMT196618 OWM196616:OWP196618 PGI196616:PGL196618 PQE196616:PQH196618 QAA196616:QAD196618 QJW196616:QJZ196618 QTS196616:QTV196618 RDO196616:RDR196618 RNK196616:RNN196618 RXG196616:RXJ196618 SHC196616:SHF196618 SQY196616:SRB196618 TAU196616:TAX196618 TKQ196616:TKT196618 TUM196616:TUP196618 UEI196616:UEL196618 UOE196616:UOH196618 UYA196616:UYD196618 VHW196616:VHZ196618 VRS196616:VRV196618 WBO196616:WBR196618 WLK196616:WLN196618 WVG196616:WVJ196618 B262152:E262154 IU262152:IX262154 SQ262152:ST262154 ACM262152:ACP262154 AMI262152:AML262154 AWE262152:AWH262154 BGA262152:BGD262154 BPW262152:BPZ262154 BZS262152:BZV262154 CJO262152:CJR262154 CTK262152:CTN262154 DDG262152:DDJ262154 DNC262152:DNF262154 DWY262152:DXB262154 EGU262152:EGX262154 EQQ262152:EQT262154 FAM262152:FAP262154 FKI262152:FKL262154 FUE262152:FUH262154 GEA262152:GED262154 GNW262152:GNZ262154 GXS262152:GXV262154 HHO262152:HHR262154 HRK262152:HRN262154 IBG262152:IBJ262154 ILC262152:ILF262154 IUY262152:IVB262154 JEU262152:JEX262154 JOQ262152:JOT262154 JYM262152:JYP262154 KII262152:KIL262154 KSE262152:KSH262154 LCA262152:LCD262154 LLW262152:LLZ262154 LVS262152:LVV262154 MFO262152:MFR262154 MPK262152:MPN262154 MZG262152:MZJ262154 NJC262152:NJF262154 NSY262152:NTB262154 OCU262152:OCX262154 OMQ262152:OMT262154 OWM262152:OWP262154 PGI262152:PGL262154 PQE262152:PQH262154 QAA262152:QAD262154 QJW262152:QJZ262154 QTS262152:QTV262154 RDO262152:RDR262154 RNK262152:RNN262154 RXG262152:RXJ262154 SHC262152:SHF262154 SQY262152:SRB262154 TAU262152:TAX262154 TKQ262152:TKT262154 TUM262152:TUP262154 UEI262152:UEL262154 UOE262152:UOH262154 UYA262152:UYD262154 VHW262152:VHZ262154 VRS262152:VRV262154 WBO262152:WBR262154 WLK262152:WLN262154 WVG262152:WVJ262154 B327688:E327690 IU327688:IX327690 SQ327688:ST327690 ACM327688:ACP327690 AMI327688:AML327690 AWE327688:AWH327690 BGA327688:BGD327690 BPW327688:BPZ327690 BZS327688:BZV327690 CJO327688:CJR327690 CTK327688:CTN327690 DDG327688:DDJ327690 DNC327688:DNF327690 DWY327688:DXB327690 EGU327688:EGX327690 EQQ327688:EQT327690 FAM327688:FAP327690 FKI327688:FKL327690 FUE327688:FUH327690 GEA327688:GED327690 GNW327688:GNZ327690 GXS327688:GXV327690 HHO327688:HHR327690 HRK327688:HRN327690 IBG327688:IBJ327690 ILC327688:ILF327690 IUY327688:IVB327690 JEU327688:JEX327690 JOQ327688:JOT327690 JYM327688:JYP327690 KII327688:KIL327690 KSE327688:KSH327690 LCA327688:LCD327690 LLW327688:LLZ327690 LVS327688:LVV327690 MFO327688:MFR327690 MPK327688:MPN327690 MZG327688:MZJ327690 NJC327688:NJF327690 NSY327688:NTB327690 OCU327688:OCX327690 OMQ327688:OMT327690 OWM327688:OWP327690 PGI327688:PGL327690 PQE327688:PQH327690 QAA327688:QAD327690 QJW327688:QJZ327690 QTS327688:QTV327690 RDO327688:RDR327690 RNK327688:RNN327690 RXG327688:RXJ327690 SHC327688:SHF327690 SQY327688:SRB327690 TAU327688:TAX327690 TKQ327688:TKT327690 TUM327688:TUP327690 UEI327688:UEL327690 UOE327688:UOH327690 UYA327688:UYD327690 VHW327688:VHZ327690 VRS327688:VRV327690 WBO327688:WBR327690 WLK327688:WLN327690 WVG327688:WVJ327690 B393224:E393226 IU393224:IX393226 SQ393224:ST393226 ACM393224:ACP393226 AMI393224:AML393226 AWE393224:AWH393226 BGA393224:BGD393226 BPW393224:BPZ393226 BZS393224:BZV393226 CJO393224:CJR393226 CTK393224:CTN393226 DDG393224:DDJ393226 DNC393224:DNF393226 DWY393224:DXB393226 EGU393224:EGX393226 EQQ393224:EQT393226 FAM393224:FAP393226 FKI393224:FKL393226 FUE393224:FUH393226 GEA393224:GED393226 GNW393224:GNZ393226 GXS393224:GXV393226 HHO393224:HHR393226 HRK393224:HRN393226 IBG393224:IBJ393226 ILC393224:ILF393226 IUY393224:IVB393226 JEU393224:JEX393226 JOQ393224:JOT393226 JYM393224:JYP393226 KII393224:KIL393226 KSE393224:KSH393226 LCA393224:LCD393226 LLW393224:LLZ393226 LVS393224:LVV393226 MFO393224:MFR393226 MPK393224:MPN393226 MZG393224:MZJ393226 NJC393224:NJF393226 NSY393224:NTB393226 OCU393224:OCX393226 OMQ393224:OMT393226 OWM393224:OWP393226 PGI393224:PGL393226 PQE393224:PQH393226 QAA393224:QAD393226 QJW393224:QJZ393226 QTS393224:QTV393226 RDO393224:RDR393226 RNK393224:RNN393226 RXG393224:RXJ393226 SHC393224:SHF393226 SQY393224:SRB393226 TAU393224:TAX393226 TKQ393224:TKT393226 TUM393224:TUP393226 UEI393224:UEL393226 UOE393224:UOH393226 UYA393224:UYD393226 VHW393224:VHZ393226 VRS393224:VRV393226 WBO393224:WBR393226 WLK393224:WLN393226 WVG393224:WVJ393226 B458760:E458762 IU458760:IX458762 SQ458760:ST458762 ACM458760:ACP458762 AMI458760:AML458762 AWE458760:AWH458762 BGA458760:BGD458762 BPW458760:BPZ458762 BZS458760:BZV458762 CJO458760:CJR458762 CTK458760:CTN458762 DDG458760:DDJ458762 DNC458760:DNF458762 DWY458760:DXB458762 EGU458760:EGX458762 EQQ458760:EQT458762 FAM458760:FAP458762 FKI458760:FKL458762 FUE458760:FUH458762 GEA458760:GED458762 GNW458760:GNZ458762 GXS458760:GXV458762 HHO458760:HHR458762 HRK458760:HRN458762 IBG458760:IBJ458762 ILC458760:ILF458762 IUY458760:IVB458762 JEU458760:JEX458762 JOQ458760:JOT458762 JYM458760:JYP458762 KII458760:KIL458762 KSE458760:KSH458762 LCA458760:LCD458762 LLW458760:LLZ458762 LVS458760:LVV458762 MFO458760:MFR458762 MPK458760:MPN458762 MZG458760:MZJ458762 NJC458760:NJF458762 NSY458760:NTB458762 OCU458760:OCX458762 OMQ458760:OMT458762 OWM458760:OWP458762 PGI458760:PGL458762 PQE458760:PQH458762 QAA458760:QAD458762 QJW458760:QJZ458762 QTS458760:QTV458762 RDO458760:RDR458762 RNK458760:RNN458762 RXG458760:RXJ458762 SHC458760:SHF458762 SQY458760:SRB458762 TAU458760:TAX458762 TKQ458760:TKT458762 TUM458760:TUP458762 UEI458760:UEL458762 UOE458760:UOH458762 UYA458760:UYD458762 VHW458760:VHZ458762 VRS458760:VRV458762 WBO458760:WBR458762 WLK458760:WLN458762 WVG458760:WVJ458762 B524296:E524298 IU524296:IX524298 SQ524296:ST524298 ACM524296:ACP524298 AMI524296:AML524298 AWE524296:AWH524298 BGA524296:BGD524298 BPW524296:BPZ524298 BZS524296:BZV524298 CJO524296:CJR524298 CTK524296:CTN524298 DDG524296:DDJ524298 DNC524296:DNF524298 DWY524296:DXB524298 EGU524296:EGX524298 EQQ524296:EQT524298 FAM524296:FAP524298 FKI524296:FKL524298 FUE524296:FUH524298 GEA524296:GED524298 GNW524296:GNZ524298 GXS524296:GXV524298 HHO524296:HHR524298 HRK524296:HRN524298 IBG524296:IBJ524298 ILC524296:ILF524298 IUY524296:IVB524298 JEU524296:JEX524298 JOQ524296:JOT524298 JYM524296:JYP524298 KII524296:KIL524298 KSE524296:KSH524298 LCA524296:LCD524298 LLW524296:LLZ524298 LVS524296:LVV524298 MFO524296:MFR524298 MPK524296:MPN524298 MZG524296:MZJ524298 NJC524296:NJF524298 NSY524296:NTB524298 OCU524296:OCX524298 OMQ524296:OMT524298 OWM524296:OWP524298 PGI524296:PGL524298 PQE524296:PQH524298 QAA524296:QAD524298 QJW524296:QJZ524298 QTS524296:QTV524298 RDO524296:RDR524298 RNK524296:RNN524298 RXG524296:RXJ524298 SHC524296:SHF524298 SQY524296:SRB524298 TAU524296:TAX524298 TKQ524296:TKT524298 TUM524296:TUP524298 UEI524296:UEL524298 UOE524296:UOH524298 UYA524296:UYD524298 VHW524296:VHZ524298 VRS524296:VRV524298 WBO524296:WBR524298 WLK524296:WLN524298 WVG524296:WVJ524298 B589832:E589834 IU589832:IX589834 SQ589832:ST589834 ACM589832:ACP589834 AMI589832:AML589834 AWE589832:AWH589834 BGA589832:BGD589834 BPW589832:BPZ589834 BZS589832:BZV589834 CJO589832:CJR589834 CTK589832:CTN589834 DDG589832:DDJ589834 DNC589832:DNF589834 DWY589832:DXB589834 EGU589832:EGX589834 EQQ589832:EQT589834 FAM589832:FAP589834 FKI589832:FKL589834 FUE589832:FUH589834 GEA589832:GED589834 GNW589832:GNZ589834 GXS589832:GXV589834 HHO589832:HHR589834 HRK589832:HRN589834 IBG589832:IBJ589834 ILC589832:ILF589834 IUY589832:IVB589834 JEU589832:JEX589834 JOQ589832:JOT589834 JYM589832:JYP589834 KII589832:KIL589834 KSE589832:KSH589834 LCA589832:LCD589834 LLW589832:LLZ589834 LVS589832:LVV589834 MFO589832:MFR589834 MPK589832:MPN589834 MZG589832:MZJ589834 NJC589832:NJF589834 NSY589832:NTB589834 OCU589832:OCX589834 OMQ589832:OMT589834 OWM589832:OWP589834 PGI589832:PGL589834 PQE589832:PQH589834 QAA589832:QAD589834 QJW589832:QJZ589834 QTS589832:QTV589834 RDO589832:RDR589834 RNK589832:RNN589834 RXG589832:RXJ589834 SHC589832:SHF589834 SQY589832:SRB589834 TAU589832:TAX589834 TKQ589832:TKT589834 TUM589832:TUP589834 UEI589832:UEL589834 UOE589832:UOH589834 UYA589832:UYD589834 VHW589832:VHZ589834 VRS589832:VRV589834 WBO589832:WBR589834 WLK589832:WLN589834 WVG589832:WVJ589834 B655368:E655370 IU655368:IX655370 SQ655368:ST655370 ACM655368:ACP655370 AMI655368:AML655370 AWE655368:AWH655370 BGA655368:BGD655370 BPW655368:BPZ655370 BZS655368:BZV655370 CJO655368:CJR655370 CTK655368:CTN655370 DDG655368:DDJ655370 DNC655368:DNF655370 DWY655368:DXB655370 EGU655368:EGX655370 EQQ655368:EQT655370 FAM655368:FAP655370 FKI655368:FKL655370 FUE655368:FUH655370 GEA655368:GED655370 GNW655368:GNZ655370 GXS655368:GXV655370 HHO655368:HHR655370 HRK655368:HRN655370 IBG655368:IBJ655370 ILC655368:ILF655370 IUY655368:IVB655370 JEU655368:JEX655370 JOQ655368:JOT655370 JYM655368:JYP655370 KII655368:KIL655370 KSE655368:KSH655370 LCA655368:LCD655370 LLW655368:LLZ655370 LVS655368:LVV655370 MFO655368:MFR655370 MPK655368:MPN655370 MZG655368:MZJ655370 NJC655368:NJF655370 NSY655368:NTB655370 OCU655368:OCX655370 OMQ655368:OMT655370 OWM655368:OWP655370 PGI655368:PGL655370 PQE655368:PQH655370 QAA655368:QAD655370 QJW655368:QJZ655370 QTS655368:QTV655370 RDO655368:RDR655370 RNK655368:RNN655370 RXG655368:RXJ655370 SHC655368:SHF655370 SQY655368:SRB655370 TAU655368:TAX655370 TKQ655368:TKT655370 TUM655368:TUP655370 UEI655368:UEL655370 UOE655368:UOH655370 UYA655368:UYD655370 VHW655368:VHZ655370 VRS655368:VRV655370 WBO655368:WBR655370 WLK655368:WLN655370 WVG655368:WVJ655370 B720904:E720906 IU720904:IX720906 SQ720904:ST720906 ACM720904:ACP720906 AMI720904:AML720906 AWE720904:AWH720906 BGA720904:BGD720906 BPW720904:BPZ720906 BZS720904:BZV720906 CJO720904:CJR720906 CTK720904:CTN720906 DDG720904:DDJ720906 DNC720904:DNF720906 DWY720904:DXB720906 EGU720904:EGX720906 EQQ720904:EQT720906 FAM720904:FAP720906 FKI720904:FKL720906 FUE720904:FUH720906 GEA720904:GED720906 GNW720904:GNZ720906 GXS720904:GXV720906 HHO720904:HHR720906 HRK720904:HRN720906 IBG720904:IBJ720906 ILC720904:ILF720906 IUY720904:IVB720906 JEU720904:JEX720906 JOQ720904:JOT720906 JYM720904:JYP720906 KII720904:KIL720906 KSE720904:KSH720906 LCA720904:LCD720906 LLW720904:LLZ720906 LVS720904:LVV720906 MFO720904:MFR720906 MPK720904:MPN720906 MZG720904:MZJ720906 NJC720904:NJF720906 NSY720904:NTB720906 OCU720904:OCX720906 OMQ720904:OMT720906 OWM720904:OWP720906 PGI720904:PGL720906 PQE720904:PQH720906 QAA720904:QAD720906 QJW720904:QJZ720906 QTS720904:QTV720906 RDO720904:RDR720906 RNK720904:RNN720906 RXG720904:RXJ720906 SHC720904:SHF720906 SQY720904:SRB720906 TAU720904:TAX720906 TKQ720904:TKT720906 TUM720904:TUP720906 UEI720904:UEL720906 UOE720904:UOH720906 UYA720904:UYD720906 VHW720904:VHZ720906 VRS720904:VRV720906 WBO720904:WBR720906 WLK720904:WLN720906 WVG720904:WVJ720906 B786440:E786442 IU786440:IX786442 SQ786440:ST786442 ACM786440:ACP786442 AMI786440:AML786442 AWE786440:AWH786442 BGA786440:BGD786442 BPW786440:BPZ786442 BZS786440:BZV786442 CJO786440:CJR786442 CTK786440:CTN786442 DDG786440:DDJ786442 DNC786440:DNF786442 DWY786440:DXB786442 EGU786440:EGX786442 EQQ786440:EQT786442 FAM786440:FAP786442 FKI786440:FKL786442 FUE786440:FUH786442 GEA786440:GED786442 GNW786440:GNZ786442 GXS786440:GXV786442 HHO786440:HHR786442 HRK786440:HRN786442 IBG786440:IBJ786442 ILC786440:ILF786442 IUY786440:IVB786442 JEU786440:JEX786442 JOQ786440:JOT786442 JYM786440:JYP786442 KII786440:KIL786442 KSE786440:KSH786442 LCA786440:LCD786442 LLW786440:LLZ786442 LVS786440:LVV786442 MFO786440:MFR786442 MPK786440:MPN786442 MZG786440:MZJ786442 NJC786440:NJF786442 NSY786440:NTB786442 OCU786440:OCX786442 OMQ786440:OMT786442 OWM786440:OWP786442 PGI786440:PGL786442 PQE786440:PQH786442 QAA786440:QAD786442 QJW786440:QJZ786442 QTS786440:QTV786442 RDO786440:RDR786442 RNK786440:RNN786442 RXG786440:RXJ786442 SHC786440:SHF786442 SQY786440:SRB786442 TAU786440:TAX786442 TKQ786440:TKT786442 TUM786440:TUP786442 UEI786440:UEL786442 UOE786440:UOH786442 UYA786440:UYD786442 VHW786440:VHZ786442 VRS786440:VRV786442 WBO786440:WBR786442 WLK786440:WLN786442 WVG786440:WVJ786442 B851976:E851978 IU851976:IX851978 SQ851976:ST851978 ACM851976:ACP851978 AMI851976:AML851978 AWE851976:AWH851978 BGA851976:BGD851978 BPW851976:BPZ851978 BZS851976:BZV851978 CJO851976:CJR851978 CTK851976:CTN851978 DDG851976:DDJ851978 DNC851976:DNF851978 DWY851976:DXB851978 EGU851976:EGX851978 EQQ851976:EQT851978 FAM851976:FAP851978 FKI851976:FKL851978 FUE851976:FUH851978 GEA851976:GED851978 GNW851976:GNZ851978 GXS851976:GXV851978 HHO851976:HHR851978 HRK851976:HRN851978 IBG851976:IBJ851978 ILC851976:ILF851978 IUY851976:IVB851978 JEU851976:JEX851978 JOQ851976:JOT851978 JYM851976:JYP851978 KII851976:KIL851978 KSE851976:KSH851978 LCA851976:LCD851978 LLW851976:LLZ851978 LVS851976:LVV851978 MFO851976:MFR851978 MPK851976:MPN851978 MZG851976:MZJ851978 NJC851976:NJF851978 NSY851976:NTB851978 OCU851976:OCX851978 OMQ851976:OMT851978 OWM851976:OWP851978 PGI851976:PGL851978 PQE851976:PQH851978 QAA851976:QAD851978 QJW851976:QJZ851978 QTS851976:QTV851978 RDO851976:RDR851978 RNK851976:RNN851978 RXG851976:RXJ851978 SHC851976:SHF851978 SQY851976:SRB851978 TAU851976:TAX851978 TKQ851976:TKT851978 TUM851976:TUP851978 UEI851976:UEL851978 UOE851976:UOH851978 UYA851976:UYD851978 VHW851976:VHZ851978 VRS851976:VRV851978 WBO851976:WBR851978 WLK851976:WLN851978 WVG851976:WVJ851978 B917512:E917514 IU917512:IX917514 SQ917512:ST917514 ACM917512:ACP917514 AMI917512:AML917514 AWE917512:AWH917514 BGA917512:BGD917514 BPW917512:BPZ917514 BZS917512:BZV917514 CJO917512:CJR917514 CTK917512:CTN917514 DDG917512:DDJ917514 DNC917512:DNF917514 DWY917512:DXB917514 EGU917512:EGX917514 EQQ917512:EQT917514 FAM917512:FAP917514 FKI917512:FKL917514 FUE917512:FUH917514 GEA917512:GED917514 GNW917512:GNZ917514 GXS917512:GXV917514 HHO917512:HHR917514 HRK917512:HRN917514 IBG917512:IBJ917514 ILC917512:ILF917514 IUY917512:IVB917514 JEU917512:JEX917514 JOQ917512:JOT917514 JYM917512:JYP917514 KII917512:KIL917514 KSE917512:KSH917514 LCA917512:LCD917514 LLW917512:LLZ917514 LVS917512:LVV917514 MFO917512:MFR917514 MPK917512:MPN917514 MZG917512:MZJ917514 NJC917512:NJF917514 NSY917512:NTB917514 OCU917512:OCX917514 OMQ917512:OMT917514 OWM917512:OWP917514 PGI917512:PGL917514 PQE917512:PQH917514 QAA917512:QAD917514 QJW917512:QJZ917514 QTS917512:QTV917514 RDO917512:RDR917514 RNK917512:RNN917514 RXG917512:RXJ917514 SHC917512:SHF917514 SQY917512:SRB917514 TAU917512:TAX917514 TKQ917512:TKT917514 TUM917512:TUP917514 UEI917512:UEL917514 UOE917512:UOH917514 UYA917512:UYD917514 VHW917512:VHZ917514 VRS917512:VRV917514 WBO917512:WBR917514 WLK917512:WLN917514 WVG917512:WVJ917514 B983048:E983050 IU983048:IX983050 SQ983048:ST983050 ACM983048:ACP983050 AMI983048:AML983050 AWE983048:AWH983050 BGA983048:BGD983050 BPW983048:BPZ983050 BZS983048:BZV983050 CJO983048:CJR983050 CTK983048:CTN983050 DDG983048:DDJ983050 DNC983048:DNF983050 DWY983048:DXB983050 EGU983048:EGX983050 EQQ983048:EQT983050 FAM983048:FAP983050 FKI983048:FKL983050 FUE983048:FUH983050 GEA983048:GED983050 GNW983048:GNZ983050 GXS983048:GXV983050 HHO983048:HHR983050 HRK983048:HRN983050 IBG983048:IBJ983050 ILC983048:ILF983050 IUY983048:IVB983050 JEU983048:JEX983050 JOQ983048:JOT983050 JYM983048:JYP983050 KII983048:KIL983050 KSE983048:KSH983050 LCA983048:LCD983050 LLW983048:LLZ983050 LVS983048:LVV983050 MFO983048:MFR983050 MPK983048:MPN983050 MZG983048:MZJ983050 NJC983048:NJF983050 NSY983048:NTB983050 OCU983048:OCX983050 OMQ983048:OMT983050 OWM983048:OWP983050 PGI983048:PGL983050 PQE983048:PQH983050 QAA983048:QAD983050 QJW983048:QJZ983050 QTS983048:QTV983050 RDO983048:RDR983050 RNK983048:RNN983050 RXG983048:RXJ983050 SHC983048:SHF983050 SQY983048:SRB983050 TAU983048:TAX983050 TKQ983048:TKT983050 TUM983048:TUP983050 UEI983048:UEL983050 UOE983048:UOH983050 UYA983048:UYD983050 VHW983048:VHZ983050 VRS983048:VRV983050 WBO983048:WBR983050 WLK983048:WLN983050">
      <formula1>AND((LEN(B33) &gt;3),(COUNTA(B11:E25)&gt;=2),(#REF!*100=100))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58:IX62 WVG58:WVJ62 WLK58:WLN62 WBO58:WBR62 VRS58:VRV62 VHW58:VHZ62 UYA58:UYD62 UOE58:UOH62 UEI58:UEL62 TUM58:TUP62 TKQ58:TKT62 TAU58:TAX62 SQY58:SRB62 SHC58:SHF62 RXG58:RXJ62 RNK58:RNN62 RDO58:RDR62 QTS58:QTV62 QJW58:QJZ62 QAA58:QAD62 PQE58:PQH62 PGI58:PGL62 OWM58:OWP62 OMQ58:OMT62 OCU58:OCX62 NSY58:NTB62 NJC58:NJF62 MZG58:MZJ62 MPK58:MPN62 MFO58:MFR62 LVS58:LVV62 LLW58:LLZ62 LCA58:LCD62 KSE58:KSH62 KII58:KIL62 JYM58:JYP62 JOQ58:JOT62 JEU58:JEX62 IUY58:IVB62 ILC58:ILF62 IBG58:IBJ62 HRK58:HRN62 HHO58:HHR62 GXS58:GXV62 GNW58:GNZ62 GEA58:GED62 FUE58:FUH62 FKI58:FKL62 FAM58:FAP62 EQQ58:EQT62 EGU58:EGX62 DWY58:DXB62 DNC58:DNF62 DDG58:DDJ62 CTK58:CTN62 CJO58:CJR62 BZS58:BZV62 BPW58:BPZ62 BGA58:BGD62 AWE58:AWH62 AMI58:AML62 ACM58:ACP62 SQ58:ST62">
      <formula1>AND((LEN(IU58) &gt;3),(COUNTA(IU14:IX28)&gt;=2),(#REF!*100=100))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IU63:IX63 WVG63:WVJ63 WLK63:WLN63 WBO63:WBR63 VRS63:VRV63 VHW63:VHZ63 UYA63:UYD63 UOE63:UOH63 UEI63:UEL63 TUM63:TUP63 TKQ63:TKT63 TAU63:TAX63 SQY63:SRB63 SHC63:SHF63 RXG63:RXJ63 RNK63:RNN63 RDO63:RDR63 QTS63:QTV63 QJW63:QJZ63 QAA63:QAD63 PQE63:PQH63 PGI63:PGL63 OWM63:OWP63 OMQ63:OMT63 OCU63:OCX63 NSY63:NTB63 NJC63:NJF63 MZG63:MZJ63 MPK63:MPN63 MFO63:MFR63 LVS63:LVV63 LLW63:LLZ63 LCA63:LCD63 KSE63:KSH63 KII63:KIL63 JYM63:JYP63 JOQ63:JOT63 JEU63:JEX63 IUY63:IVB63 ILC63:ILF63 IBG63:IBJ63 HRK63:HRN63 HHO63:HHR63 GXS63:GXV63 GNW63:GNZ63 GEA63:GED63 FUE63:FUH63 FKI63:FKL63 FAM63:FAP63 EQQ63:EQT63 EGU63:EGX63 DWY63:DXB63 DNC63:DNF63 DDG63:DDJ63 CTK63:CTN63 CJO63:CJR63 BZS63:BZV63 BPW63:BPZ63 BGA63:BGD63 AWE63:AWH63 AMI63:AML63 ACM63:ACP63 SQ63:ST63">
      <formula1>AND((LEN(IU63) &gt;3),(COUNTA(IU20:IX34)&gt;=2),(#REF!*100=100))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67:WVJ67 IU67:IX67 SQ67:ST67 ACM67:ACP67 AMI67:AML67 AWE67:AWH67 BGA67:BGD67 BPW67:BPZ67 BZS67:BZV67 CJO67:CJR67 CTK67:CTN67 DDG67:DDJ67 DNC67:DNF67 DWY67:DXB67 EGU67:EGX67 EQQ67:EQT67 FAM67:FAP67 FKI67:FKL67 FUE67:FUH67 GEA67:GED67 GNW67:GNZ67 GXS67:GXV67 HHO67:HHR67 HRK67:HRN67 IBG67:IBJ67 ILC67:ILF67 IUY67:IVB67 JEU67:JEX67 JOQ67:JOT67 JYM67:JYP67 KII67:KIL67 KSE67:KSH67 LCA67:LCD67 LLW67:LLZ67 LVS67:LVV67 MFO67:MFR67 MPK67:MPN67 MZG67:MZJ67 NJC67:NJF67 NSY67:NTB67 OCU67:OCX67 OMQ67:OMT67 OWM67:OWP67 PGI67:PGL67 PQE67:PQH67 QAA67:QAD67 QJW67:QJZ67 QTS67:QTV67 RDO67:RDR67 RNK67:RNN67 RXG67:RXJ67 SHC67:SHF67 SQY67:SRB67 TAU67:TAX67 TKQ67:TKT67 TUM67:TUP67 UEI67:UEL67 UOE67:UOH67 UYA67:UYD67 VHW67:VHZ67 VRS67:VRV67 WBO67:WBR67 WLK67:WLN67">
      <formula1>AND((LEN(IU67) &gt;3),(COUNTA(IU14:IX28)&gt;=2),(#REF!*100=100))</formula1>
    </dataValidation>
    <dataValidation type="custom" allowBlank="1" showInputMessage="1" showErrorMessage="1" errorTitle="لم يتم ادخال القيم بشكل صحيح" error="الرجاء التأكد من ادخال القيم بشكل صحيح، و التأكد من ادخالها كما يلي:_x000a_1- الحد الأدنى لأهداف الوحدة التنظيمية هو هدفين_x000a_2- المجموع الكلي للأوزان النسبية لأهداف الوحدة التنظيمية يجب أن يكون 100_x000a_3- هدف خطةالمشروع أكبر من 3 أحرف_x000a_" sqref="WVG68:WVJ75 IU68:IX75 SQ68:ST75 ACM68:ACP75 AMI68:AML75 AWE68:AWH75 BGA68:BGD75 BPW68:BPZ75 BZS68:BZV75 CJO68:CJR75 CTK68:CTN75 DDG68:DDJ75 DNC68:DNF75 DWY68:DXB75 EGU68:EGX75 EQQ68:EQT75 FAM68:FAP75 FKI68:FKL75 FUE68:FUH75 GEA68:GED75 GNW68:GNZ75 GXS68:GXV75 HHO68:HHR75 HRK68:HRN75 IBG68:IBJ75 ILC68:ILF75 IUY68:IVB75 JEU68:JEX75 JOQ68:JOT75 JYM68:JYP75 KII68:KIL75 KSE68:KSH75 LCA68:LCD75 LLW68:LLZ75 LVS68:LVV75 MFO68:MFR75 MPK68:MPN75 MZG68:MZJ75 NJC68:NJF75 NSY68:NTB75 OCU68:OCX75 OMQ68:OMT75 OWM68:OWP75 PGI68:PGL75 PQE68:PQH75 QAA68:QAD75 QJW68:QJZ75 QTS68:QTV75 RDO68:RDR75 RNK68:RNN75 RXG68:RXJ75 SHC68:SHF75 SQY68:SRB75 TAU68:TAX75 TKQ68:TKT75 TUM68:TUP75 UEI68:UEL75 UOE68:UOH75 UYA68:UYD75 VHW68:VHZ75 VRS68:VRV75 WBO68:WBR75 WLK68:WLN75">
      <formula1>AND((LEN(IU68) &gt;3),(COUNTA(IU16:IX30)&gt;=2),(#REF!*100=100))</formula1>
    </dataValidation>
    <dataValidation type="custom" allowBlank="1" showInputMessage="1" showErrorMessage="1" errorTitle="قيمة خاظئة" error="مجموع الأوزان النسبية يجب أن لا يتجاوز ال 100" sqref="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JB46 SX46">
      <formula1>AND(SUM(JB12:JB26,JB34:JB78)&lt;=1,SUM(JB12:JB26,JB34:JB78)&gt;=0)</formula1>
    </dataValidation>
    <dataValidation type="custom" allowBlank="1" showInputMessage="1" showErrorMessage="1" errorTitle="قيمة خاظئة" error="مجموع الأوزان النسبية يجب أن لا يتجاوز ال 100" sqref="ACT47 AMP47 AWL47 BGH47 BQD47 BZZ47 CJV47 CTR47 DDN47 DNJ47 DXF47 EHB47 EQX47 FAT47 FKP47 FUL47 GEH47 GOD47 GXZ47 HHV47 HRR47 IBN47 ILJ47 IVF47 JFB47 JOX47 JYT47 KIP47 KSL47 LCH47 LMD47 LVZ47 MFV47 MPR47 MZN47 NJJ47 NTF47 ODB47 OMX47 OWT47 PGP47 PQL47 QAH47 QKD47 QTZ47 RDV47 RNR47 RXN47 SHJ47 SRF47 TBB47 TKX47 TUT47 UEP47 UOL47 UYH47 VID47 VRZ47 WBV47 WLR47 WVN47 JB47 SX47">
      <formula1>AND(SUM(JB13:JB27,JB35:JB78)&lt;=1,SUM(JB13:JB27,JB35:JB78)&gt;=0)</formula1>
    </dataValidation>
    <dataValidation type="custom" allowBlank="1" showInputMessage="1" showErrorMessage="1" errorTitle="قيمة خاظئة" error="مجموع الأوزان النسبية يجب أن لا يتجاوز ال 100" sqref="JB64 SX64 ACT64 AMP64 AWL64 BGH64 BQD64 BZZ64 CJV64 CTR64 DDN64 DNJ64 DXF64 EHB64 EQX64 FAT64 FKP64 FUL64 GEH64 GOD64 GXZ64 HHV64 HRR64 IBN64 ILJ64 IVF64 JFB64 JOX64 JYT64 KIP64 KSL64 LCH64 LMD64 LVZ64 MFV64 MPR64 MZN64 NJJ64 NTF64 ODB64 OMX64 OWT64 PGP64 PQL64 QAH64 QKD64 QTZ64 RDV64 RNR64 RXN64 SHJ64 SRF64 TBB64 TKX64 TUT64 UEP64 UOL64 UYH64 VID64 VRZ64 WBV64 WLR64 WVN64">
      <formula1>AND(SUM(JB17:JB31,JB39:JB78)&lt;=1,SUM(JB17:JB31,JB39:JB78)&gt;=0)</formula1>
    </dataValidation>
    <dataValidation type="custom" allowBlank="1" showInputMessage="1" showErrorMessage="1" errorTitle="قيمة خاظئة" error="مجموع الأوزان النسبية يجب أن لا يتجاوز ال 100" sqref="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formula1>AND(SUM(JB17:JB31,JB39:JB78)&lt;=1,SUM(JB17:JB31,JB39:JB78)&gt;=0)</formula1>
    </dataValidation>
    <dataValidation type="custom" allowBlank="1" showInputMessage="1" showErrorMessage="1" errorTitle="قيمة خاظئة" error="مجموع الأوزان النسبية يجب أن لا يتجاوز ال 100" sqref="JB66 SX66 ACT66 AMP66 AWL66 BGH66 BQD66 BZZ66 CJV66 CTR66 DDN66 DNJ66 DXF66 EHB66 EQX66 FAT66 FKP66 FUL66 GEH66 GOD66 GXZ66 HHV66 HRR66 IBN66 ILJ66 IVF66 JFB66 JOX66 JYT66 KIP66 KSL66 LCH66 LMD66 LVZ66 MFV66 MPR66 MZN66 NJJ66 NTF66 ODB66 OMX66 OWT66 PGP66 PQL66 QAH66 QKD66 QTZ66 RDV66 RNR66 RXN66 SHJ66 SRF66 TBB66 TKX66 TUT66 UEP66 UOL66 UYH66 VID66 VRZ66 WBV66 WLR66 WVN66">
      <formula1>AND(SUM(JB17:JB31,JB39:JB78)&lt;=1,SUM(JB17:JB31,JB39:JB78)&gt;=0)</formula1>
    </dataValidation>
    <dataValidation type="custom" allowBlank="1" showInputMessage="1" showErrorMessage="1" errorTitle="قيمة خاظئة" error="مجموع الأوزان النسبية يجب أن لا يتجاوز ال 100" sqref="JB43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formula1>AND(SUM(JB12:JB26,JB34:JB78)&lt;=1,SUM(JB12:JB26,JB34:JB78)&gt;=0)</formula1>
    </dataValidation>
    <dataValidation type="custom" allowBlank="1" showInputMessage="1" showErrorMessage="1" errorTitle="قيمة خاظئة" error="مجموع الأوزان النسبية يجب أن لا يتجاوز ال 100" sqref="JB44 WVN44 WLR44 WBV44 VRZ44 VID44 UYH44 UOL44 UEP44 TUT44 TKX44 TBB44 SRF44 SHJ44 RXN44 RNR44 RDV44 QTZ44 QKD44 QAH44 PQL44 PGP44 OWT44 OMX44 ODB44 NTF44 NJJ44 MZN44 MPR44 MFV44 LVZ44 LMD44 LCH44 KSL44 KIP44 JYT44 JOX44 JFB44 IVF44 ILJ44 IBN44 HRR44 HHV44 GXZ44 GOD44 GEH44 FUL44 FKP44 FAT44 EQX44 EHB44 DXF44 DNJ44 DDN44 CTR44 CJV44 BZZ44 BQD44 BGH44 AWL44 AMP44 ACT44 SX44">
      <formula1>AND(SUM(JB13:JB27,JB35:JB78)&lt;=1,SUM(JB13:JB27,JB35:JB78)&gt;=0)</formula1>
    </dataValidation>
    <dataValidation type="custom" allowBlank="1" showInputMessage="1" showErrorMessage="1" errorTitle="قيمة خاظئة" error="مجموع الأوزان النسبية يجب أن لا يتجاوز ال 100" sqref="JB40 WVN40 WLR40 WBV40 VRZ40 VID40 UYH40 UOL40 UEP40 TUT40 TKX40 TBB40 SRF40 SHJ40 RXN40 RNR40 RDV40 QTZ40 QKD40 QAH40 PQL40 PGP40 OWT40 OMX40 ODB40 NTF40 NJJ40 MZN40 MPR40 MFV40 LVZ40 LMD40 LCH40 KSL40 KIP40 JYT40 JOX40 JFB40 IVF40 ILJ40 IBN40 HRR40 HHV40 GXZ40 GOD40 GEH40 FUL40 FKP40 FAT40 EQX40 EHB40 DXF40 DNJ40 DDN40 CTR40 CJV40 BZZ40 BQD40 BGH40 AWL40 AMP40 ACT40 SX40">
      <formula1>AND(SUM(JB12:JB26,JB34:JB78)&lt;=1,SUM(JB12:JB26,JB34:JB78)&gt;=0)</formula1>
    </dataValidation>
    <dataValidation type="custom" allowBlank="1" showInputMessage="1" showErrorMessage="1" errorTitle="قيمة خاظئة" error="مجموع الأوزان النسبية يجب أن لا يتجاوز ال 100" sqref="JB41 WVN41 WLR41 WBV41 VRZ41 VID41 UYH41 UOL41 UEP41 TUT41 TKX41 TBB41 SRF41 SHJ41 RXN41 RNR41 RDV41 QTZ41 QKD41 QAH41 PQL41 PGP41 OWT41 OMX41 ODB41 NTF41 NJJ41 MZN41 MPR41 MFV41 LVZ41 LMD41 LCH41 KSL41 KIP41 JYT41 JOX41 JFB41 IVF41 ILJ41 IBN41 HRR41 HHV41 GXZ41 GOD41 GEH41 FUL41 FKP41 FAT41 EQX41 EHB41 DXF41 DNJ41 DDN41 CTR41 CJV41 BZZ41 BQD41 BGH41 AWL41 AMP41 ACT41 SX41">
      <formula1>AND(SUM(JB13:JB27,JB35:JB78)&lt;=1,SUM(JB13:JB27,JB35:JB78)&gt;=0)</formula1>
    </dataValidation>
    <dataValidation type="custom" allowBlank="1" showInputMessage="1" showErrorMessage="1" errorTitle="قيمة خاظئة" error="مجموع الأوزان النسبية يجب أن لا يتجاوز ال 100" sqref="JB37 WVN37 WLR37 WBV37 VRZ37 VID37 UYH37 UOL37 UEP37 TUT37 TKX37 TBB37 SRF37 SHJ37 RXN37 RNR37 RDV37 QTZ37 QKD37 QAH37 PQL37 PGP37 OWT37 OMX37 ODB37 NTF37 NJJ37 MZN37 MPR37 MFV37 LVZ37 LMD37 LCH37 KSL37 KIP37 JYT37 JOX37 JFB37 IVF37 ILJ37 IBN37 HRR37 HHV37 GXZ37 GOD37 GEH37 FUL37 FKP37 FAT37 EQX37 EHB37 DXF37 DNJ37 DDN37 CTR37 CJV37 BZZ37 BQD37 BGH37 AWL37 AMP37 ACT37 SX37">
      <formula1>AND(SUM(JB12:JB26,JB34:JB78)&lt;=1,SUM(JB12:JB26,JB34:JB78)&gt;=0)</formula1>
    </dataValidation>
    <dataValidation type="custom" allowBlank="1" showInputMessage="1" showErrorMessage="1" errorTitle="قيمة خاظئة" error="مجموع الأوزان النسبية يجب أن لا يتجاوز ال 100" sqref="JB38 WVN38 WLR38 WBV38 VRZ38 VID38 UYH38 UOL38 UEP38 TUT38 TKX38 TBB38 SRF38 SHJ38 RXN38 RNR38 RDV38 QTZ38 QKD38 QAH38 PQL38 PGP38 OWT38 OMX38 ODB38 NTF38 NJJ38 MZN38 MPR38 MFV38 LVZ38 LMD38 LCH38 KSL38 KIP38 JYT38 JOX38 JFB38 IVF38 ILJ38 IBN38 HRR38 HHV38 GXZ38 GOD38 GEH38 FUL38 FKP38 FAT38 EQX38 EHB38 DXF38 DNJ38 DDN38 CTR38 CJV38 BZZ38 BQD38 BGH38 AWL38 AMP38 ACT38 SX38">
      <formula1>AND(SUM(JB13:JB27,JB35:JB78)&lt;=1,SUM(JB13:JB27,JB35:JB78)&gt;=0)</formula1>
    </dataValidation>
    <dataValidation type="custom" allowBlank="1" showInputMessage="1" showErrorMessage="1" errorTitle="قيمة خاظئة" error="مجموع الأوزان النسبية يجب أن لا يتجاوز ال 100" sqref="JB34 WVN34 WLR34 WBV34 VRZ34 VID34 UYH34 UOL34 UEP34 TUT34 TKX34 TBB34 SRF34 SHJ34 RXN34 RNR34 RDV34 QTZ34 QKD34 QAH34 PQL34 PGP34 OWT34 OMX34 ODB34 NTF34 NJJ34 MZN34 MPR34 MFV34 LVZ34 LMD34 LCH34 KSL34 KIP34 JYT34 JOX34 JFB34 IVF34 ILJ34 IBN34 HRR34 HHV34 GXZ34 GOD34 GEH34 FUL34 FKP34 FAT34 EQX34 EHB34 DXF34 DNJ34 DDN34 CTR34 CJV34 BZZ34 BQD34 BGH34 AWL34 AMP34 ACT34 SX34">
      <formula1>AND(SUM(JB12:JB26,JB34:JB78)&lt;=1,SUM(JB12:JB26,JB34:JB78)&gt;=0)</formula1>
    </dataValidation>
    <dataValidation type="custom" allowBlank="1" showInputMessage="1" showErrorMessage="1" errorTitle="قيمة خاظئة" error="مجموع الأوزان النسبية يجب أن لا يتجاوز ال 100" sqref="JB35 WVN35 WLR35 WBV35 VRZ35 VID35 UYH35 UOL35 UEP35 TUT35 TKX35 TBB35 SRF35 SHJ35 RXN35 RNR35 RDV35 QTZ35 QKD35 QAH35 PQL35 PGP35 OWT35 OMX35 ODB35 NTF35 NJJ35 MZN35 MPR35 MFV35 LVZ35 LMD35 LCH35 KSL35 KIP35 JYT35 JOX35 JFB35 IVF35 ILJ35 IBN35 HRR35 HHV35 GXZ35 GOD35 GEH35 FUL35 FKP35 FAT35 EQX35 EHB35 DXF35 DNJ35 DDN35 CTR35 CJV35 BZZ35 BQD35 BGH35 AWL35 AMP35 ACT35 SX35">
      <formula1>AND(SUM(JB13:JB27,JB35:JB78)&lt;=1,SUM(JB13:JB27,JB35:JB78)&gt;=0)</formula1>
    </dataValidation>
    <dataValidation type="custom" allowBlank="1" showInputMessage="1" showErrorMessage="1" errorTitle="قيمة خاظئة" error="مجموع الأوزان النسبية يجب أن لا يتجاوز ال 100" sqref="JB24 WVN24 WLR24 WBV24 VRZ24 VID24 UYH24 UOL24 UEP24 TUT24 TKX24 TBB24 SRF24 SHJ24 RXN24 RNR24 RDV24 QTZ24 QKD24 QAH24 PQL24 PGP24 OWT24 OMX24 ODB24 NTF24 NJJ24 MZN24 MPR24 MFV24 LVZ24 LMD24 LCH24 KSL24 KIP24 JYT24 JOX24 JFB24 IVF24 ILJ24 IBN24 HRR24 HHV24 GXZ24 GOD24 GEH24 FUL24 FKP24 FAT24 EQX24 EHB24 DXF24 DNJ24 DDN24 CTR24 CJV24 BZZ24 BQD24 BGH24 AWL24 AMP24 ACT24 SX24">
      <formula1>AND(SUM(JB12:JB26,JB34:JB78)&lt;=1,SUM(JB12:JB26,JB34:JB78)&gt;=0)</formula1>
    </dataValidation>
    <dataValidation type="custom" allowBlank="1" showInputMessage="1" showErrorMessage="1" errorTitle="قيمة خاظئة" error="مجموع الأوزان النسبية يجب أن لا يتجاوز ال 100" sqref="JB25 WVN25 WLR25 WBV25 VRZ25 VID25 UYH25 UOL25 UEP25 TUT25 TKX25 TBB25 SRF25 SHJ25 RXN25 RNR25 RDV25 QTZ25 QKD25 QAH25 PQL25 PGP25 OWT25 OMX25 ODB25 NTF25 NJJ25 MZN25 MPR25 MFV25 LVZ25 LMD25 LCH25 KSL25 KIP25 JYT25 JOX25 JFB25 IVF25 ILJ25 IBN25 HRR25 HHV25 GXZ25 GOD25 GEH25 FUL25 FKP25 FAT25 EQX25 EHB25 DXF25 DNJ25 DDN25 CTR25 CJV25 BZZ25 BQD25 BGH25 AWL25 AMP25 ACT25 SX25">
      <formula1>AND(SUM(JB13:JB27,JB35:JB78)&lt;=1,SUM(JB13:JB27,JB35:JB78)&gt;=0)</formula1>
    </dataValidation>
    <dataValidation type="custom" allowBlank="1" showInputMessage="1" showErrorMessage="1" errorTitle="قيمة خاظئة" error="مجموع الأوزان النسبية يجب أن لا يتجاوز ال 100" sqref="JB21 WVN21 WLR21 WBV21 VRZ21 VID21 UYH21 UOL21 UEP21 TUT21 TKX21 TBB21 SRF21 SHJ21 RXN21 RNR21 RDV21 QTZ21 QKD21 QAH21 PQL21 PGP21 OWT21 OMX21 ODB21 NTF21 NJJ21 MZN21 MPR21 MFV21 LVZ21 LMD21 LCH21 KSL21 KIP21 JYT21 JOX21 JFB21 IVF21 ILJ21 IBN21 HRR21 HHV21 GXZ21 GOD21 GEH21 FUL21 FKP21 FAT21 EQX21 EHB21 DXF21 DNJ21 DDN21 CTR21 CJV21 BZZ21 BQD21 BGH21 AWL21 AMP21 ACT21 SX21">
      <formula1>AND(SUM(JB12:JB26,JB34:JB78)&lt;=1,SUM(JB12:JB26,JB34:JB78)&gt;=0)</formula1>
    </dataValidation>
    <dataValidation type="custom" allowBlank="1" showInputMessage="1" showErrorMessage="1" errorTitle="قيمة خاظئة" error="مجموع الأوزان النسبية يجب أن لا يتجاوز ال 100" sqref="JB22 WVN22 WLR22 WBV22 VRZ22 VID22 UYH22 UOL22 UEP22 TUT22 TKX22 TBB22 SRF22 SHJ22 RXN22 RNR22 RDV22 QTZ22 QKD22 QAH22 PQL22 PGP22 OWT22 OMX22 ODB22 NTF22 NJJ22 MZN22 MPR22 MFV22 LVZ22 LMD22 LCH22 KSL22 KIP22 JYT22 JOX22 JFB22 IVF22 ILJ22 IBN22 HRR22 HHV22 GXZ22 GOD22 GEH22 FUL22 FKP22 FAT22 EQX22 EHB22 DXF22 DNJ22 DDN22 CTR22 CJV22 BZZ22 BQD22 BGH22 AWL22 AMP22 ACT22 SX22">
      <formula1>AND(SUM(JB13:JB27,JB35:JB78)&lt;=1,SUM(JB13:JB27,JB35:JB78)&gt;=0)</formula1>
    </dataValidation>
    <dataValidation type="custom" allowBlank="1" showInputMessage="1" showErrorMessage="1" errorTitle="قيمة خاظئة" error="مجموع الأوزان النسبية يجب أن لا يتجاوز ال 100" sqref="JB18 WVN18 WLR18 WBV18 VRZ18 VID18 UYH18 UOL18 UEP18 TUT18 TKX18 TBB18 SRF18 SHJ18 RXN18 RNR18 RDV18 QTZ18 QKD18 QAH18 PQL18 PGP18 OWT18 OMX18 ODB18 NTF18 NJJ18 MZN18 MPR18 MFV18 LVZ18 LMD18 LCH18 KSL18 KIP18 JYT18 JOX18 JFB18 IVF18 ILJ18 IBN18 HRR18 HHV18 GXZ18 GOD18 GEH18 FUL18 FKP18 FAT18 EQX18 EHB18 DXF18 DNJ18 DDN18 CTR18 CJV18 BZZ18 BQD18 BGH18 AWL18 AMP18 ACT18 SX18">
      <formula1>AND(SUM(JB12:JB26,JB34:JB78)&lt;=1,SUM(JB12:JB26,JB34:JB78)&gt;=0)</formula1>
    </dataValidation>
    <dataValidation type="custom" allowBlank="1" showInputMessage="1" showErrorMessage="1" errorTitle="قيمة خاظئة" error="مجموع الأوزان النسبية يجب أن لا يتجاوز ال 100" sqref="JB19 WVN19 WLR19 WBV19 VRZ19 VID19 UYH19 UOL19 UEP19 TUT19 TKX19 TBB19 SRF19 SHJ19 RXN19 RNR19 RDV19 QTZ19 QKD19 QAH19 PQL19 PGP19 OWT19 OMX19 ODB19 NTF19 NJJ19 MZN19 MPR19 MFV19 LVZ19 LMD19 LCH19 KSL19 KIP19 JYT19 JOX19 JFB19 IVF19 ILJ19 IBN19 HRR19 HHV19 GXZ19 GOD19 GEH19 FUL19 FKP19 FAT19 EQX19 EHB19 DXF19 DNJ19 DDN19 CTR19 CJV19 BZZ19 BQD19 BGH19 AWL19 AMP19 ACT19 SX19">
      <formula1>AND(SUM(JB13:JB27,JB35:JB78)&lt;=1,SUM(JB13:JB27,JB35:JB78)&gt;=0)</formula1>
    </dataValidation>
    <dataValidation type="custom" allowBlank="1" showInputMessage="1" showErrorMessage="1" errorTitle="قيمة خاظئة" error="مجموع الأوزان النسبية يجب أن لا يتجاوز ال 100" sqref="JB15 WVN15 WLR15 WBV15 VRZ15 VID15 UYH15 UOL15 UEP15 TUT15 TKX15 TBB15 SRF15 SHJ15 RXN15 RNR15 RDV15 QTZ15 QKD15 QAH15 PQL15 PGP15 OWT15 OMX15 ODB15 NTF15 NJJ15 MZN15 MPR15 MFV15 LVZ15 LMD15 LCH15 KSL15 KIP15 JYT15 JOX15 JFB15 IVF15 ILJ15 IBN15 HRR15 HHV15 GXZ15 GOD15 GEH15 FUL15 FKP15 FAT15 EQX15 EHB15 DXF15 DNJ15 DDN15 CTR15 CJV15 BZZ15 BQD15 BGH15 AWL15 AMP15 ACT15 SX15">
      <formula1>AND(SUM(JB12:JB26,JB34:JB78)&lt;=1,SUM(JB12:JB26,JB34:JB78)&gt;=0)</formula1>
    </dataValidation>
    <dataValidation type="custom" allowBlank="1" showInputMessage="1" showErrorMessage="1" errorTitle="قيمة خاظئة" error="مجموع الأوزان النسبية يجب أن لا يتجاوز ال 100" sqref="JB16 WVN16 WLR16 WBV16 VRZ16 VID16 UYH16 UOL16 UEP16 TUT16 TKX16 TBB16 SRF16 SHJ16 RXN16 RNR16 RDV16 QTZ16 QKD16 QAH16 PQL16 PGP16 OWT16 OMX16 ODB16 NTF16 NJJ16 MZN16 MPR16 MFV16 LVZ16 LMD16 LCH16 KSL16 KIP16 JYT16 JOX16 JFB16 IVF16 ILJ16 IBN16 HRR16 HHV16 GXZ16 GOD16 GEH16 FUL16 FKP16 FAT16 EQX16 EHB16 DXF16 DNJ16 DDN16 CTR16 CJV16 BZZ16 BQD16 BGH16 AWL16 AMP16 ACT16 SX16">
      <formula1>AND(SUM(JB13:JB27,JB35:JB78)&lt;=1,SUM(JB13:JB27,JB35:JB78)&gt;=0)</formula1>
    </dataValidation>
    <dataValidation type="custom" allowBlank="1" showInputMessage="1" showErrorMessage="1" errorTitle="قيمة خاظئة" error="مجموع الأوزان النسبية يجب أن لا يتجاوز ال 100" sqref="JB12 WVN12 WLR12 WBV12 VRZ12 VID12 UYH12 UOL12 UEP12 TUT12 TKX12 TBB12 SRF12 SHJ12 RXN12 RNR12 RDV12 QTZ12 QKD12 QAH12 PQL12 PGP12 OWT12 OMX12 ODB12 NTF12 NJJ12 MZN12 MPR12 MFV12 LVZ12 LMD12 LCH12 KSL12 KIP12 JYT12 JOX12 JFB12 IVF12 ILJ12 IBN12 HRR12 HHV12 GXZ12 GOD12 GEH12 FUL12 FKP12 FAT12 EQX12 EHB12 DXF12 DNJ12 DDN12 CTR12 CJV12 BZZ12 BQD12 BGH12 AWL12 AMP12 ACT12 SX12">
      <formula1>AND(SUM(JB12:JB26,JB34:JB78)&lt;=1,SUM(JB12:JB26,JB34:JB78)&gt;=0)</formula1>
    </dataValidation>
    <dataValidation type="custom" allowBlank="1" showInputMessage="1" showErrorMessage="1" errorTitle="قيمة خاظئة" error="مجموع الأوزان النسبية يجب أن لا يتجاوز ال 100" sqref="JB13 WVN13 WLR13 WBV13 VRZ13 VID13 UYH13 UOL13 UEP13 TUT13 TKX13 TBB13 SRF13 SHJ13 RXN13 RNR13 RDV13 QTZ13 QKD13 QAH13 PQL13 PGP13 OWT13 OMX13 ODB13 NTF13 NJJ13 MZN13 MPR13 MFV13 LVZ13 LMD13 LCH13 KSL13 KIP13 JYT13 JOX13 JFB13 IVF13 ILJ13 IBN13 HRR13 HHV13 GXZ13 GOD13 GEH13 FUL13 FKP13 FAT13 EQX13 EHB13 DXF13 DNJ13 DDN13 CTR13 CJV13 BZZ13 BQD13 BGH13 AWL13 AMP13 ACT13 SX13">
      <formula1>AND(SUM(JB13:JB27,JB35:JB78)&lt;=1,SUM(JB13:JB27,JB35:JB78)&gt;=0)</formula1>
    </dataValidation>
    <dataValidation type="custom" allowBlank="1" showInputMessage="1" showErrorMessage="1" errorTitle="قيمة خاظئة" error="مجموع الأوزان النسبية يجب أن لا يتجاوز ال 100" sqref="WVN76 WLR76 WBV76 VRZ76 VID76 UYH76 UOL76 UEP76 TUT76 TKX76 TBB76 SRF76 SHJ76 RXN76 RNR76 RDV76 QTZ76 QKD76 QAH76 PQL76 PGP76 OWT76 OMX76 ODB76 NTF76 NJJ76 MZN76 MPR76 MFV76 LVZ76 LMD76 LCH76 KSL76 KIP76 JYT76 JOX76 JFB76 IVF76 ILJ76 IBN76 HRR76 HHV76 GXZ76 GOD76 GEH76 FUL76 FKP76 FAT76 EQX76 EHB76 DXF76 DNJ76 DDN76 CTR76 CJV76 BZZ76 BQD76 BGH76 AWL76 AMP76 ACT76 SX76 JB76">
      <formula1>AND(SUM(JB17:JB31,JB39:JB78)&lt;=1,SUM(JB17:JB31,JB39:JB78)&gt;=0)</formula1>
    </dataValidation>
    <dataValidation type="custom" allowBlank="1" showInputMessage="1" showErrorMessage="1" errorTitle="قيمة خاظئة" error="مجموع الأوزان النسبية يجب أن لا يتجاوز ال 100" sqref="WVN77:WVN78 WLR77:WLR78 WBV77:WBV78 VRZ77:VRZ78 VID77:VID78 UYH77:UYH78 UOL77:UOL78 UEP77:UEP78 TUT77:TUT78 TKX77:TKX78 TBB77:TBB78 SRF77:SRF78 SHJ77:SHJ78 RXN77:RXN78 RNR77:RNR78 RDV77:RDV78 QTZ77:QTZ78 QKD77:QKD78 QAH77:QAH78 PQL77:PQL78 PGP77:PGP78 OWT77:OWT78 OMX77:OMX78 ODB77:ODB78 NTF77:NTF78 NJJ77:NJJ78 MZN77:MZN78 MPR77:MPR78 MFV77:MFV78 LVZ77:LVZ78 LMD77:LMD78 LCH77:LCH78 KSL77:KSL78 KIP77:KIP78 JYT77:JYT78 JOX77:JOX78 JFB77:JFB78 IVF77:IVF78 ILJ77:ILJ78 IBN77:IBN78 HRR77:HRR78 HHV77:HHV78 GXZ77:GXZ78 GOD77:GOD78 GEH77:GEH78 FUL77:FUL78 FKP77:FKP78 FAT77:FAT78 EQX77:EQX78 EHB77:EHB78 DXF77:DXF78 DNJ77:DNJ78 DDN77:DDN78 CTR77:CTR78 CJV77:CJV78 BZZ77:BZZ78 BQD77:BQD78 BGH77:BGH78 AWL77:AWL78 AMP77:AMP78 ACT77:ACT78 SX77:SX78 JB77:JB78">
      <formula1>AND(SUM(JB18:JB32,JB40:JB78)&lt;=1,SUM(JB18:JB32,JB40:JB78)&gt;=0)</formula1>
    </dataValidation>
    <dataValidation type="custom" allowBlank="1" showInputMessage="1" showErrorMessage="1" errorTitle="قيمة خاظئة" error="مجموع الأوزان النسبية يجب أن لا يتجاوز ال 100" sqref="WVN67 WLR67 WBV67 VRZ67 VID67 UYH67 UOL67 UEP67 TUT67 TKX67 TBB67 SRF67 SHJ67 RXN67 RNR67 RDV67 QTZ67 QKD67 QAH67 PQL67 PGP67 OWT67 OMX67 ODB67 NTF67 NJJ67 MZN67 MPR67 MFV67 LVZ67 LMD67 LCH67 KSL67 KIP67 JYT67 JOX67 JFB67 IVF67 ILJ67 IBN67 HRR67 HHV67 GXZ67 GOD67 GEH67 FUL67 FKP67 FAT67 EQX67 EHB67 DXF67 DNJ67 DDN67 CTR67 CJV67 BZZ67 BQD67 BGH67 AWL67 AMP67 ACT67 SX67 JB67">
      <formula1>AND(SUM(JB14:JB28,JB36:JB78)&lt;=1,SUM(JB14:JB28,JB36:JB78)&gt;=0)</formula1>
    </dataValidation>
    <dataValidation type="custom" allowBlank="1" showInputMessage="1" showErrorMessage="1" errorTitle="قيمة خاظئة" error="مجموع الأوزان النسبية يجب أن لا يتجاوز ال 100" sqref="WVN68:WVN75 WLR68:WLR75 WBV68:WBV75 VRZ68:VRZ75 VID68:VID75 UYH68:UYH75 UOL68:UOL75 UEP68:UEP75 TUT68:TUT75 TKX68:TKX75 TBB68:TBB75 SRF68:SRF75 SHJ68:SHJ75 RXN68:RXN75 RNR68:RNR75 RDV68:RDV75 QTZ68:QTZ75 QKD68:QKD75 QAH68:QAH75 PQL68:PQL75 PGP68:PGP75 OWT68:OWT75 OMX68:OMX75 ODB68:ODB75 NTF68:NTF75 NJJ68:NJJ75 MZN68:MZN75 MPR68:MPR75 MFV68:MFV75 LVZ68:LVZ75 LMD68:LMD75 LCH68:LCH75 KSL68:KSL75 KIP68:KIP75 JYT68:JYT75 JOX68:JOX75 JFB68:JFB75 IVF68:IVF75 ILJ68:ILJ75 IBN68:IBN75 HRR68:HRR75 HHV68:HHV75 GXZ68:GXZ75 GOD68:GOD75 GEH68:GEH75 FUL68:FUL75 FKP68:FKP75 FAT68:FAT75 EQX68:EQX75 EHB68:EHB75 DXF68:DXF75 DNJ68:DNJ75 DDN68:DDN75 CTR68:CTR75 CJV68:CJV75 BZZ68:BZZ75 BQD68:BQD75 BGH68:BGH75 AWL68:AWL75 AMP68:AMP75 ACT68:ACT75 SX68:SX75 JB68:JB75">
      <formula1>AND(SUM(JB16:JB30,JB38:JB79)&lt;=1,SUM(JB16:JB30,JB38:JB79)&gt;=0)</formula1>
    </dataValidation>
    <dataValidation type="custom" allowBlank="1" showInputMessage="1" showErrorMessage="1" errorTitle="قيمة خاظئة" error="مجموع الأوزان النسبية يجب أن لا يتجاوز ال 100" sqref="WVN58 WLR58 WBV58 VRZ58 VID58 UYH58 UOL58 UEP58 TUT58 TKX58 TBB58 SRF58 SHJ58 RXN58 RNR58 RDV58 QTZ58 QKD58 QAH58 PQL58 PGP58 OWT58 OMX58 ODB58 NTF58 NJJ58 MZN58 MPR58 MFV58 LVZ58 LMD58 LCH58 KSL58 KIP58 JYT58 JOX58 JFB58 IVF58 ILJ58 IBN58 HRR58 HHV58 GXZ58 GOD58 GEH58 FUL58 FKP58 FAT58 EQX58 EHB58 DXF58 DNJ58 DDN58 CTR58 CJV58 BZZ58 BQD58 BGH58 AWL58 AMP58 ACT58 SX58 JB58">
      <formula1>AND(SUM(JB14:JB28,JB36:JB78)&lt;=1,SUM(JB14:JB28,JB36:JB78)&gt;=0)</formula1>
    </dataValidation>
    <dataValidation type="custom" allowBlank="1" showInputMessage="1" showErrorMessage="1" errorTitle="قيمة خاظئة" error="مجموع الأوزان النسبية يجب أن لا يتجاوز ال 100" sqref="WVN59:WVN62 WLR59:WLR62 WBV59:WBV62 VRZ59:VRZ62 VID59:VID62 UYH59:UYH62 UOL59:UOL62 UEP59:UEP62 TUT59:TUT62 TKX59:TKX62 TBB59:TBB62 SRF59:SRF62 SHJ59:SHJ62 RXN59:RXN62 RNR59:RNR62 RDV59:RDV62 QTZ59:QTZ62 QKD59:QKD62 QAH59:QAH62 PQL59:PQL62 PGP59:PGP62 OWT59:OWT62 OMX59:OMX62 ODB59:ODB62 NTF59:NTF62 NJJ59:NJJ62 MZN59:MZN62 MPR59:MPR62 MFV59:MFV62 LVZ59:LVZ62 LMD59:LMD62 LCH59:LCH62 KSL59:KSL62 KIP59:KIP62 JYT59:JYT62 JOX59:JOX62 JFB59:JFB62 IVF59:IVF62 ILJ59:ILJ62 IBN59:IBN62 HRR59:HRR62 HHV59:HHV62 GXZ59:GXZ62 GOD59:GOD62 GEH59:GEH62 FUL59:FUL62 FKP59:FKP62 FAT59:FAT62 EQX59:EQX62 EHB59:EHB62 DXF59:DXF62 DNJ59:DNJ62 DDN59:DDN62 CTR59:CTR62 CJV59:CJV62 BZZ59:BZZ62 BQD59:BQD62 BGH59:BGH62 AWL59:AWL62 AMP59:AMP62 ACT59:ACT62 SX59:SX62 JB59:JB62">
      <formula1>AND(SUM(JB15:JB29,JB37:JB78)&lt;=1,SUM(JB15:JB29,JB37:JB78)&gt;=0)</formula1>
    </dataValidation>
    <dataValidation type="custom" allowBlank="1" showInputMessage="1" showErrorMessage="1" errorTitle="قيمة خاظئة" error="مجموع الأوزان النسبية يجب أن لا يتجاوز ال 100" sqref="WVN63 WLR63 WBV63 VRZ63 VID63 UYH63 UOL63 UEP63 TUT63 TKX63 TBB63 SRF63 SHJ63 RXN63 RNR63 RDV63 QTZ63 QKD63 QAH63 PQL63 PGP63 OWT63 OMX63 ODB63 NTF63 NJJ63 MZN63 MPR63 MFV63 LVZ63 LMD63 LCH63 KSL63 KIP63 JYT63 JOX63 JFB63 IVF63 ILJ63 IBN63 HRR63 HHV63 GXZ63 GOD63 GEH63 FUL63 FKP63 FAT63 EQX63 EHB63 DXF63 DNJ63 DDN63 CTR63 CJV63 BZZ63 BQD63 BGH63 AWL63 AMP63 ACT63 SX63 JB63">
      <formula1>AND(SUM(JB20:JB34,JB42:JB83)&lt;=1,SUM(JB20:JB34,JB42:JB83)&gt;=0)</formula1>
    </dataValidation>
    <dataValidation type="custom" allowBlank="1" showInputMessage="1" showErrorMessage="1" errorTitle="قيمة خاظئة" error="مجموع الأوزان النسبية يجب أن لا يتجاوز ال 100" sqref="WVN52 WLR52 WBV52 VRZ52 VID52 UYH52 UOL52 UEP52 TUT52 TKX52 TBB52 SRF52 SHJ52 RXN52 RNR52 RDV52 QTZ52 QKD52 QAH52 PQL52 PGP52 OWT52 OMX52 ODB52 NTF52 NJJ52 MZN52 MPR52 MFV52 LVZ52 LMD52 LCH52 KSL52 KIP52 JYT52 JOX52 JFB52 IVF52 ILJ52 IBN52 HRR52 HHV52 GXZ52 GOD52 GEH52 FUL52 FKP52 FAT52 EQX52 EHB52 DXF52 DNJ52 DDN52 CTR52 CJV52 BZZ52 BQD52 BGH52 AWL52 AMP52 ACT52 SX52 JB52">
      <formula1>AND(SUM(JB15:JB29,JB37:JB78)&lt;=1,SUM(JB15:JB29,JB37:JB78)&gt;=0)</formula1>
    </dataValidation>
    <dataValidation type="custom" allowBlank="1" showInputMessage="1" showErrorMessage="1" errorTitle="قيمة خاظئة" error="مجموع الأوزان النسبية يجب أن لا يتجاوز ال 100" sqref="WVN53:WVN57 WLR53:WLR57 WBV53:WBV57 VRZ53:VRZ57 VID53:VID57 UYH53:UYH57 UOL53:UOL57 UEP53:UEP57 TUT53:TUT57 TKX53:TKX57 TBB53:TBB57 SRF53:SRF57 SHJ53:SHJ57 RXN53:RXN57 RNR53:RNR57 RDV53:RDV57 QTZ53:QTZ57 QKD53:QKD57 QAH53:QAH57 PQL53:PQL57 PGP53:PGP57 OWT53:OWT57 OMX53:OMX57 ODB53:ODB57 NTF53:NTF57 NJJ53:NJJ57 MZN53:MZN57 MPR53:MPR57 MFV53:MFV57 LVZ53:LVZ57 LMD53:LMD57 LCH53:LCH57 KSL53:KSL57 KIP53:KIP57 JYT53:JYT57 JOX53:JOX57 JFB53:JFB57 IVF53:IVF57 ILJ53:ILJ57 IBN53:IBN57 HRR53:HRR57 HHV53:HHV57 GXZ53:GXZ57 GOD53:GOD57 GEH53:GEH57 FUL53:FUL57 FKP53:FKP57 FAT53:FAT57 EQX53:EQX57 EHB53:EHB57 DXF53:DXF57 DNJ53:DNJ57 DDN53:DDN57 CTR53:CTR57 CJV53:CJV57 BZZ53:BZZ57 BQD53:BQD57 BGH53:BGH57 AWL53:AWL57 AMP53:AMP57 ACT53:ACT57 SX53:SX57 JB53:JB57">
      <formula1>AND(SUM(JB16:JB30,JB38:JB78)&lt;=1,SUM(JB16:JB30,JB38:JB78)&gt;=0)</formula1>
    </dataValidation>
    <dataValidation type="custom" allowBlank="1" showInputMessage="1" showErrorMessage="1" errorTitle="قيمة خاظئة" error="مجموع الأوزان النسبية يجب أن لا يتجاوز ال 100" sqref="JB48 WVN48 WLR48 WBV48 VRZ48 VID48 UYH48 UOL48 UEP48 TUT48 TKX48 TBB48 SRF48 SHJ48 RXN48 RNR48 RDV48 QTZ48 QKD48 QAH48 PQL48 PGP48 OWT48 OMX48 ODB48 NTF48 NJJ48 MZN48 MPR48 MFV48 LVZ48 LMD48 LCH48 KSL48 KIP48 JYT48 JOX48 JFB48 IVF48 ILJ48 IBN48 HRR48 HHV48 GXZ48 GOD48 GEH48 FUL48 FKP48 FAT48 EQX48 EHB48 DXF48 DNJ48 DDN48 CTR48 CJV48 BZZ48 BQD48 BGH48 AWL48 AMP48 ACT48 SX48">
      <formula1>AND(SUM(JB14:JB28,JB36:JB78)&lt;=1,SUM(JB14:JB28,JB36:JB78)&gt;=0)</formula1>
    </dataValidation>
    <dataValidation type="custom" allowBlank="1" showInputMessage="1" showErrorMessage="1" errorTitle="قيمة خاظئة" error="مجموع الأوزان النسبية يجب أن لا يتجاوز ال 100" sqref="JB49:JB51 WVN49:WVN51 WLR49:WLR51 WBV49:WBV51 VRZ49:VRZ51 VID49:VID51 UYH49:UYH51 UOL49:UOL51 UEP49:UEP51 TUT49:TUT51 TKX49:TKX51 TBB49:TBB51 SRF49:SRF51 SHJ49:SHJ51 RXN49:RXN51 RNR49:RNR51 RDV49:RDV51 QTZ49:QTZ51 QKD49:QKD51 QAH49:QAH51 PQL49:PQL51 PGP49:PGP51 OWT49:OWT51 OMX49:OMX51 ODB49:ODB51 NTF49:NTF51 NJJ49:NJJ51 MZN49:MZN51 MPR49:MPR51 MFV49:MFV51 LVZ49:LVZ51 LMD49:LMD51 LCH49:LCH51 KSL49:KSL51 KIP49:KIP51 JYT49:JYT51 JOX49:JOX51 JFB49:JFB51 IVF49:IVF51 ILJ49:ILJ51 IBN49:IBN51 HRR49:HRR51 HHV49:HHV51 GXZ49:GXZ51 GOD49:GOD51 GEH49:GEH51 FUL49:FUL51 FKP49:FKP51 FAT49:FAT51 EQX49:EQX51 EHB49:EHB51 DXF49:DXF51 DNJ49:DNJ51 DDN49:DDN51 CTR49:CTR51 CJV49:CJV51 BZZ49:BZZ51 BQD49:BQD51 BGH49:BGH51 AWL49:AWL51 AMP49:AMP51 ACT49:ACT51 SX49:SX51">
      <formula1>AND(SUM(JB15:JB29,JB37:JB78)&lt;=1,SUM(JB15:JB29,JB37:JB78)&gt;=0)</formula1>
    </dataValidation>
  </dataValidations>
  <pageMargins left="0.7" right="0.7" top="0.75" bottom="0.75" header="0.3" footer="0.3"/>
  <pageSetup paperSize="9" scale="44"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10</vt:i4>
      </vt:variant>
    </vt:vector>
  </HeadingPairs>
  <TitlesOfParts>
    <vt:vector size="10" baseType="lpstr">
      <vt:lpstr>تقييم الأداء_المستوى_الأول</vt:lpstr>
      <vt:lpstr>ارشادات عامة</vt:lpstr>
      <vt:lpstr>الجزء الأول_المعلومات العامة</vt:lpstr>
      <vt:lpstr>الجزء الثاني_النتائج</vt:lpstr>
      <vt:lpstr>الجزء الثالث_الكفايات</vt:lpstr>
      <vt:lpstr>الجزء الرابع_خطة التطوير</vt:lpstr>
      <vt:lpstr>Sheet1</vt:lpstr>
      <vt:lpstr>Sheet2</vt:lpstr>
      <vt:lpstr>مرفق المحاضر</vt:lpstr>
      <vt:lpstr>محاضر الاجتماع</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الفئة الأولى/ الثانية (المستوى الأول) (بتاريخ 13/02/2023)</dc:title>
  <dc:creator/>
  <cp:lastModifiedBy/>
  <dcterms:created xsi:type="dcterms:W3CDTF">2015-06-05T18:17:20Z</dcterms:created>
  <dcterms:modified xsi:type="dcterms:W3CDTF">2023-03-20T05:18:03Z</dcterms:modified>
</cp:coreProperties>
</file>